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KK\gkk2023\"/>
    </mc:Choice>
  </mc:AlternateContent>
  <xr:revisionPtr revIDLastSave="0" documentId="13_ncr:1_{F6211AC7-472B-4F9B-BE99-FE0E3E0FF3BD}" xr6:coauthVersionLast="47" xr6:coauthVersionMax="47" xr10:uidLastSave="{00000000-0000-0000-0000-000000000000}"/>
  <bookViews>
    <workbookView xWindow="-120" yWindow="-120" windowWidth="25440" windowHeight="15270" tabRatio="779" xr2:uid="{84A2FC76-D2B8-44A8-A05D-F5CE173AB661}"/>
  </bookViews>
  <sheets>
    <sheet name="SPARTEN gesamt 7_2023" sheetId="10" r:id="rId1"/>
    <sheet name="Häufigkeitsverteilung 7_2023" sheetId="11" r:id="rId2"/>
    <sheet name="FGR gesamt 7_2023" sheetId="7" r:id="rId3"/>
    <sheet name="                " sheetId="8" r:id="rId4"/>
    <sheet name="Betriebe 7_2023" sheetId="1" r:id="rId5"/>
    <sheet name="Betriebe 7_2023 relativ" sheetId="4" r:id="rId6"/>
    <sheet name="Unselbst. Beschäftigte 7_2023" sheetId="2" r:id="rId7"/>
    <sheet name="Unselbst. Besch 7_2023 relativ" sheetId="5" r:id="rId8"/>
  </sheets>
  <externalReferences>
    <externalReference r:id="rId9"/>
  </externalReferences>
  <definedNames>
    <definedName name="_xlnm.Print_Titles" localSheetId="0">'SPARTEN gesamt 7_2023'!$1:$8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2" l="1"/>
  <c r="E107" i="2"/>
  <c r="F107" i="2"/>
  <c r="G107" i="2"/>
  <c r="H107" i="2"/>
  <c r="I107" i="2"/>
  <c r="J107" i="2"/>
  <c r="K107" i="2"/>
  <c r="L107" i="2"/>
  <c r="C107" i="2"/>
  <c r="D98" i="2"/>
  <c r="E98" i="2"/>
  <c r="F98" i="2"/>
  <c r="G98" i="2"/>
  <c r="H98" i="2"/>
  <c r="I98" i="2"/>
  <c r="J98" i="2"/>
  <c r="K98" i="2"/>
  <c r="L98" i="2"/>
  <c r="C98" i="2"/>
  <c r="D142" i="2"/>
  <c r="E142" i="2"/>
  <c r="F142" i="2"/>
  <c r="G142" i="2"/>
  <c r="H142" i="2"/>
  <c r="I142" i="2"/>
  <c r="J142" i="2"/>
  <c r="K142" i="2"/>
  <c r="L142" i="2"/>
  <c r="C142" i="2"/>
  <c r="D120" i="2"/>
  <c r="E120" i="2"/>
  <c r="F120" i="2"/>
  <c r="G120" i="2"/>
  <c r="H120" i="2"/>
  <c r="I120" i="2"/>
  <c r="J120" i="2"/>
  <c r="K120" i="2"/>
  <c r="L120" i="2"/>
  <c r="C120" i="2"/>
  <c r="D87" i="2"/>
  <c r="E87" i="2"/>
  <c r="F87" i="2"/>
  <c r="G87" i="2"/>
  <c r="H87" i="2"/>
  <c r="I87" i="2"/>
  <c r="J87" i="2"/>
  <c r="K87" i="2"/>
  <c r="L87" i="2"/>
  <c r="C87" i="2"/>
  <c r="D77" i="2"/>
  <c r="E77" i="2"/>
  <c r="F77" i="2"/>
  <c r="G77" i="2"/>
  <c r="H77" i="2"/>
  <c r="I77" i="2"/>
  <c r="J77" i="2"/>
  <c r="K77" i="2"/>
  <c r="L77" i="2"/>
  <c r="C77" i="2"/>
  <c r="D54" i="2"/>
  <c r="E54" i="2"/>
  <c r="F54" i="2"/>
  <c r="G54" i="2"/>
  <c r="H54" i="2"/>
  <c r="I54" i="2"/>
  <c r="J54" i="2"/>
  <c r="K54" i="2"/>
  <c r="L54" i="2"/>
  <c r="C54" i="2"/>
  <c r="D35" i="2"/>
  <c r="E35" i="2"/>
  <c r="F35" i="2"/>
  <c r="G35" i="2"/>
  <c r="H35" i="2"/>
  <c r="I35" i="2"/>
  <c r="J35" i="2"/>
  <c r="K35" i="2"/>
  <c r="L35" i="2"/>
  <c r="C35" i="2"/>
  <c r="D142" i="1"/>
  <c r="E142" i="1"/>
  <c r="F142" i="1"/>
  <c r="G142" i="1"/>
  <c r="H142" i="1"/>
  <c r="I142" i="1"/>
  <c r="J142" i="1"/>
  <c r="K142" i="1"/>
  <c r="L142" i="1"/>
  <c r="C142" i="1"/>
  <c r="D120" i="1"/>
  <c r="E120" i="1"/>
  <c r="F120" i="1"/>
  <c r="G120" i="1"/>
  <c r="H120" i="1"/>
  <c r="I120" i="1"/>
  <c r="J120" i="1"/>
  <c r="K120" i="1"/>
  <c r="L120" i="1"/>
  <c r="C120" i="1"/>
  <c r="D107" i="1"/>
  <c r="E107" i="1"/>
  <c r="F107" i="1"/>
  <c r="G107" i="1"/>
  <c r="H107" i="1"/>
  <c r="I107" i="1"/>
  <c r="J107" i="1"/>
  <c r="K107" i="1"/>
  <c r="L107" i="1"/>
  <c r="C107" i="1"/>
  <c r="D98" i="1"/>
  <c r="E98" i="1"/>
  <c r="F98" i="1"/>
  <c r="G98" i="1"/>
  <c r="H98" i="1"/>
  <c r="I98" i="1"/>
  <c r="J98" i="1"/>
  <c r="K98" i="1"/>
  <c r="L98" i="1"/>
  <c r="C98" i="1"/>
  <c r="D87" i="1"/>
  <c r="E87" i="1"/>
  <c r="F87" i="1"/>
  <c r="G87" i="1"/>
  <c r="H87" i="1"/>
  <c r="I87" i="1"/>
  <c r="J87" i="1"/>
  <c r="K87" i="1"/>
  <c r="L87" i="1"/>
  <c r="C87" i="1"/>
  <c r="D77" i="1"/>
  <c r="E77" i="1"/>
  <c r="F77" i="1"/>
  <c r="G77" i="1"/>
  <c r="H77" i="1"/>
  <c r="I77" i="1"/>
  <c r="J77" i="1"/>
  <c r="K77" i="1"/>
  <c r="L77" i="1"/>
  <c r="C77" i="1"/>
  <c r="D54" i="1"/>
  <c r="E54" i="1"/>
  <c r="F54" i="1"/>
  <c r="G54" i="1"/>
  <c r="H54" i="1"/>
  <c r="I54" i="1"/>
  <c r="J54" i="1"/>
  <c r="K54" i="1"/>
  <c r="L54" i="1"/>
  <c r="C54" i="1"/>
  <c r="D35" i="1"/>
  <c r="E35" i="1"/>
  <c r="F35" i="1"/>
  <c r="G35" i="1"/>
  <c r="H35" i="1"/>
  <c r="I35" i="1"/>
  <c r="J35" i="1"/>
  <c r="K35" i="1"/>
  <c r="L35" i="1"/>
  <c r="C35" i="1"/>
  <c r="K76" i="10"/>
  <c r="J76" i="10"/>
  <c r="I76" i="10"/>
  <c r="H76" i="10"/>
  <c r="G76" i="10"/>
  <c r="F76" i="10"/>
  <c r="E76" i="10"/>
  <c r="D76" i="10"/>
  <c r="C76" i="10"/>
  <c r="B76" i="10"/>
  <c r="K74" i="10"/>
  <c r="J74" i="10"/>
  <c r="I74" i="10"/>
  <c r="H74" i="10"/>
  <c r="G74" i="10"/>
  <c r="F74" i="10"/>
  <c r="E74" i="10"/>
  <c r="D74" i="10"/>
  <c r="C74" i="10"/>
  <c r="B74" i="10"/>
  <c r="K65" i="10"/>
  <c r="K85" i="10" s="1"/>
  <c r="K86" i="10" s="1"/>
  <c r="J65" i="10"/>
  <c r="I65" i="10"/>
  <c r="I85" i="10" s="1"/>
  <c r="H65" i="10"/>
  <c r="H85" i="10" s="1"/>
  <c r="G65" i="10"/>
  <c r="F65" i="10"/>
  <c r="E65" i="10"/>
  <c r="E85" i="10" s="1"/>
  <c r="D65" i="10"/>
  <c r="D85" i="10" s="1"/>
  <c r="C65" i="10"/>
  <c r="C85" i="10" s="1"/>
  <c r="C86" i="10" s="1"/>
  <c r="B65" i="10"/>
  <c r="B85" i="10" s="1"/>
  <c r="K63" i="10"/>
  <c r="K64" i="10" s="1"/>
  <c r="J63" i="10"/>
  <c r="I63" i="10"/>
  <c r="I83" i="10" s="1"/>
  <c r="H63" i="10"/>
  <c r="H83" i="10" s="1"/>
  <c r="G63" i="10"/>
  <c r="G83" i="10" s="1"/>
  <c r="F63" i="10"/>
  <c r="E63" i="10"/>
  <c r="E83" i="10" s="1"/>
  <c r="D63" i="10"/>
  <c r="D83" i="10" s="1"/>
  <c r="C63" i="10"/>
  <c r="C64" i="10" s="1"/>
  <c r="B63" i="10"/>
  <c r="K56" i="10"/>
  <c r="J56" i="10"/>
  <c r="I56" i="10"/>
  <c r="H56" i="10"/>
  <c r="G56" i="10"/>
  <c r="F56" i="10"/>
  <c r="E56" i="10"/>
  <c r="D56" i="10"/>
  <c r="C56" i="10"/>
  <c r="B56" i="10"/>
  <c r="K54" i="10"/>
  <c r="J54" i="10"/>
  <c r="I54" i="10"/>
  <c r="H54" i="10"/>
  <c r="G54" i="10"/>
  <c r="F54" i="10"/>
  <c r="E54" i="10"/>
  <c r="D54" i="10"/>
  <c r="C54" i="10"/>
  <c r="B54" i="10"/>
  <c r="K49" i="10"/>
  <c r="J49" i="10"/>
  <c r="I49" i="10"/>
  <c r="H49" i="10"/>
  <c r="G49" i="10"/>
  <c r="F49" i="10"/>
  <c r="E49" i="10"/>
  <c r="D49" i="10"/>
  <c r="C49" i="10"/>
  <c r="B49" i="10"/>
  <c r="K47" i="10"/>
  <c r="J47" i="10"/>
  <c r="I47" i="10"/>
  <c r="H47" i="10"/>
  <c r="G47" i="10"/>
  <c r="F47" i="10"/>
  <c r="E47" i="10"/>
  <c r="D47" i="10"/>
  <c r="C47" i="10"/>
  <c r="B47" i="10"/>
  <c r="K42" i="10"/>
  <c r="J42" i="10"/>
  <c r="I42" i="10"/>
  <c r="H42" i="10"/>
  <c r="G42" i="10"/>
  <c r="F42" i="10"/>
  <c r="E42" i="10"/>
  <c r="D42" i="10"/>
  <c r="C42" i="10"/>
  <c r="B42" i="10"/>
  <c r="K40" i="10"/>
  <c r="J40" i="10"/>
  <c r="I40" i="10"/>
  <c r="H40" i="10"/>
  <c r="G40" i="10"/>
  <c r="F40" i="10"/>
  <c r="E40" i="10"/>
  <c r="D40" i="10"/>
  <c r="C40" i="10"/>
  <c r="B40" i="10"/>
  <c r="K35" i="10"/>
  <c r="J35" i="10"/>
  <c r="I35" i="10"/>
  <c r="H35" i="10"/>
  <c r="G35" i="10"/>
  <c r="F35" i="10"/>
  <c r="E35" i="10"/>
  <c r="D35" i="10"/>
  <c r="C35" i="10"/>
  <c r="B35" i="10"/>
  <c r="K33" i="10"/>
  <c r="J33" i="10"/>
  <c r="I33" i="10"/>
  <c r="H33" i="10"/>
  <c r="G33" i="10"/>
  <c r="F33" i="10"/>
  <c r="E33" i="10"/>
  <c r="D33" i="10"/>
  <c r="C33" i="10"/>
  <c r="B33" i="10"/>
  <c r="K28" i="10"/>
  <c r="J28" i="10"/>
  <c r="I28" i="10"/>
  <c r="H28" i="10"/>
  <c r="G28" i="10"/>
  <c r="F28" i="10"/>
  <c r="E28" i="10"/>
  <c r="D28" i="10"/>
  <c r="C28" i="10"/>
  <c r="B28" i="10"/>
  <c r="K26" i="10"/>
  <c r="J26" i="10"/>
  <c r="I26" i="10"/>
  <c r="H26" i="10"/>
  <c r="G26" i="10"/>
  <c r="F26" i="10"/>
  <c r="E26" i="10"/>
  <c r="D26" i="10"/>
  <c r="C26" i="10"/>
  <c r="B26" i="10"/>
  <c r="K21" i="10"/>
  <c r="J21" i="10"/>
  <c r="I21" i="10"/>
  <c r="H21" i="10"/>
  <c r="G21" i="10"/>
  <c r="F21" i="10"/>
  <c r="E21" i="10"/>
  <c r="D21" i="10"/>
  <c r="C21" i="10"/>
  <c r="B21" i="10"/>
  <c r="K19" i="10"/>
  <c r="J19" i="10"/>
  <c r="I19" i="10"/>
  <c r="H19" i="10"/>
  <c r="G19" i="10"/>
  <c r="F19" i="10"/>
  <c r="E19" i="10"/>
  <c r="D19" i="10"/>
  <c r="C19" i="10"/>
  <c r="B19" i="10"/>
  <c r="K14" i="10"/>
  <c r="J14" i="10"/>
  <c r="I14" i="10"/>
  <c r="H14" i="10"/>
  <c r="G14" i="10"/>
  <c r="F14" i="10"/>
  <c r="E14" i="10"/>
  <c r="D14" i="10"/>
  <c r="C14" i="10"/>
  <c r="B14" i="10"/>
  <c r="K12" i="10"/>
  <c r="J12" i="10"/>
  <c r="I12" i="10"/>
  <c r="H12" i="10"/>
  <c r="G12" i="10"/>
  <c r="F12" i="10"/>
  <c r="E12" i="10"/>
  <c r="D12" i="10"/>
  <c r="C12" i="10"/>
  <c r="B12" i="10"/>
  <c r="F66" i="10" l="1"/>
  <c r="B86" i="10"/>
  <c r="G66" i="10"/>
  <c r="H86" i="10"/>
  <c r="I86" i="10"/>
  <c r="B66" i="10"/>
  <c r="J66" i="10"/>
  <c r="J85" i="10"/>
  <c r="J86" i="10" s="1"/>
  <c r="D66" i="10"/>
  <c r="F64" i="10"/>
  <c r="B64" i="10"/>
  <c r="J64" i="10"/>
  <c r="H64" i="10"/>
  <c r="F83" i="10"/>
  <c r="H84" i="10"/>
  <c r="E86" i="10"/>
  <c r="D86" i="10"/>
  <c r="D64" i="10"/>
  <c r="H66" i="10"/>
  <c r="B83" i="10"/>
  <c r="B84" i="10" s="1"/>
  <c r="J83" i="10"/>
  <c r="J84" i="10" s="1"/>
  <c r="F85" i="10"/>
  <c r="F86" i="10" s="1"/>
  <c r="E64" i="10"/>
  <c r="I66" i="10"/>
  <c r="C83" i="10"/>
  <c r="K83" i="10"/>
  <c r="K84" i="10" s="1"/>
  <c r="G85" i="10"/>
  <c r="G86" i="10" s="1"/>
  <c r="G64" i="10"/>
  <c r="C66" i="10"/>
  <c r="K66" i="10"/>
  <c r="I64" i="10"/>
  <c r="E66" i="10"/>
  <c r="G84" i="10" l="1"/>
  <c r="I84" i="10"/>
  <c r="E84" i="10"/>
  <c r="C84" i="10"/>
  <c r="F84" i="10"/>
  <c r="D84" i="10"/>
  <c r="C7" i="5" l="1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C36" i="5"/>
  <c r="D36" i="5"/>
  <c r="E36" i="5"/>
  <c r="F36" i="5"/>
  <c r="G36" i="5"/>
  <c r="H36" i="5"/>
  <c r="I36" i="5"/>
  <c r="J36" i="5"/>
  <c r="K36" i="5"/>
  <c r="L36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2" i="5"/>
  <c r="D52" i="5"/>
  <c r="E52" i="5"/>
  <c r="F52" i="5"/>
  <c r="G52" i="5"/>
  <c r="H52" i="5"/>
  <c r="I52" i="5"/>
  <c r="J52" i="5"/>
  <c r="K52" i="5"/>
  <c r="L52" i="5"/>
  <c r="C53" i="5"/>
  <c r="D53" i="5"/>
  <c r="E53" i="5"/>
  <c r="F53" i="5"/>
  <c r="G53" i="5"/>
  <c r="H53" i="5"/>
  <c r="I53" i="5"/>
  <c r="J53" i="5"/>
  <c r="K53" i="5"/>
  <c r="L53" i="5"/>
  <c r="C54" i="5"/>
  <c r="D54" i="5"/>
  <c r="E54" i="5"/>
  <c r="F54" i="5"/>
  <c r="G54" i="5"/>
  <c r="H54" i="5"/>
  <c r="I54" i="5"/>
  <c r="J54" i="5"/>
  <c r="K54" i="5"/>
  <c r="L54" i="5"/>
  <c r="C55" i="5"/>
  <c r="D55" i="5"/>
  <c r="E55" i="5"/>
  <c r="F55" i="5"/>
  <c r="G55" i="5"/>
  <c r="H55" i="5"/>
  <c r="I55" i="5"/>
  <c r="J55" i="5"/>
  <c r="K55" i="5"/>
  <c r="L55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77" i="5"/>
  <c r="D77" i="5"/>
  <c r="E77" i="5"/>
  <c r="F77" i="5"/>
  <c r="G77" i="5"/>
  <c r="H77" i="5"/>
  <c r="I77" i="5"/>
  <c r="J77" i="5"/>
  <c r="K77" i="5"/>
  <c r="L77" i="5"/>
  <c r="C78" i="5"/>
  <c r="D78" i="5"/>
  <c r="E78" i="5"/>
  <c r="F78" i="5"/>
  <c r="G78" i="5"/>
  <c r="H78" i="5"/>
  <c r="I78" i="5"/>
  <c r="J78" i="5"/>
  <c r="K78" i="5"/>
  <c r="L78" i="5"/>
  <c r="C79" i="5"/>
  <c r="D79" i="5"/>
  <c r="E79" i="5"/>
  <c r="F79" i="5"/>
  <c r="G79" i="5"/>
  <c r="H79" i="5"/>
  <c r="I79" i="5"/>
  <c r="J79" i="5"/>
  <c r="K79" i="5"/>
  <c r="L79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07" i="5"/>
  <c r="D107" i="5"/>
  <c r="E107" i="5"/>
  <c r="F107" i="5"/>
  <c r="G107" i="5"/>
  <c r="H107" i="5"/>
  <c r="I107" i="5"/>
  <c r="J107" i="5"/>
  <c r="K107" i="5"/>
  <c r="L107" i="5"/>
  <c r="C108" i="5"/>
  <c r="D108" i="5"/>
  <c r="E108" i="5"/>
  <c r="F108" i="5"/>
  <c r="G108" i="5"/>
  <c r="H108" i="5"/>
  <c r="I108" i="5"/>
  <c r="J108" i="5"/>
  <c r="K108" i="5"/>
  <c r="L108" i="5"/>
  <c r="C109" i="5"/>
  <c r="D109" i="5"/>
  <c r="E109" i="5"/>
  <c r="F109" i="5"/>
  <c r="G109" i="5"/>
  <c r="H109" i="5"/>
  <c r="I109" i="5"/>
  <c r="J109" i="5"/>
  <c r="K109" i="5"/>
  <c r="L109" i="5"/>
  <c r="C110" i="5"/>
  <c r="D110" i="5"/>
  <c r="E110" i="5"/>
  <c r="F110" i="5"/>
  <c r="G110" i="5"/>
  <c r="H110" i="5"/>
  <c r="I110" i="5"/>
  <c r="J110" i="5"/>
  <c r="K110" i="5"/>
  <c r="L110" i="5"/>
  <c r="C111" i="5"/>
  <c r="D111" i="5"/>
  <c r="E111" i="5"/>
  <c r="F111" i="5"/>
  <c r="G111" i="5"/>
  <c r="H111" i="5"/>
  <c r="I111" i="5"/>
  <c r="J111" i="5"/>
  <c r="K111" i="5"/>
  <c r="L111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D6" i="5"/>
  <c r="E6" i="5"/>
  <c r="F6" i="5"/>
  <c r="G6" i="5"/>
  <c r="H6" i="5"/>
  <c r="I6" i="5"/>
  <c r="J6" i="5"/>
  <c r="K6" i="5"/>
  <c r="L6" i="5"/>
  <c r="C6" i="5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C31" i="4"/>
  <c r="D31" i="4"/>
  <c r="E31" i="4"/>
  <c r="F31" i="4"/>
  <c r="G31" i="4"/>
  <c r="H31" i="4"/>
  <c r="I31" i="4"/>
  <c r="J31" i="4"/>
  <c r="K31" i="4"/>
  <c r="L31" i="4"/>
  <c r="C32" i="4"/>
  <c r="D32" i="4"/>
  <c r="E32" i="4"/>
  <c r="F32" i="4"/>
  <c r="G32" i="4"/>
  <c r="H32" i="4"/>
  <c r="I32" i="4"/>
  <c r="J32" i="4"/>
  <c r="K32" i="4"/>
  <c r="L32" i="4"/>
  <c r="C33" i="4"/>
  <c r="D33" i="4"/>
  <c r="E33" i="4"/>
  <c r="F33" i="4"/>
  <c r="G33" i="4"/>
  <c r="H33" i="4"/>
  <c r="I33" i="4"/>
  <c r="J33" i="4"/>
  <c r="K33" i="4"/>
  <c r="L33" i="4"/>
  <c r="C34" i="4"/>
  <c r="D34" i="4"/>
  <c r="E34" i="4"/>
  <c r="F34" i="4"/>
  <c r="G34" i="4"/>
  <c r="H34" i="4"/>
  <c r="I34" i="4"/>
  <c r="J34" i="4"/>
  <c r="K34" i="4"/>
  <c r="L34" i="4"/>
  <c r="C35" i="4"/>
  <c r="D35" i="4"/>
  <c r="E35" i="4"/>
  <c r="F35" i="4"/>
  <c r="G35" i="4"/>
  <c r="H35" i="4"/>
  <c r="I35" i="4"/>
  <c r="J35" i="4"/>
  <c r="K35" i="4"/>
  <c r="L35" i="4"/>
  <c r="C36" i="4"/>
  <c r="D36" i="4"/>
  <c r="E36" i="4"/>
  <c r="F36" i="4"/>
  <c r="G36" i="4"/>
  <c r="H36" i="4"/>
  <c r="I36" i="4"/>
  <c r="J36" i="4"/>
  <c r="K36" i="4"/>
  <c r="L36" i="4"/>
  <c r="C37" i="4"/>
  <c r="D37" i="4"/>
  <c r="E37" i="4"/>
  <c r="F37" i="4"/>
  <c r="G37" i="4"/>
  <c r="H37" i="4"/>
  <c r="I37" i="4"/>
  <c r="J37" i="4"/>
  <c r="K37" i="4"/>
  <c r="L37" i="4"/>
  <c r="C38" i="4"/>
  <c r="D38" i="4"/>
  <c r="E38" i="4"/>
  <c r="F38" i="4"/>
  <c r="G38" i="4"/>
  <c r="H38" i="4"/>
  <c r="I38" i="4"/>
  <c r="J38" i="4"/>
  <c r="K38" i="4"/>
  <c r="L38" i="4"/>
  <c r="C39" i="4"/>
  <c r="D39" i="4"/>
  <c r="E39" i="4"/>
  <c r="F39" i="4"/>
  <c r="G39" i="4"/>
  <c r="H39" i="4"/>
  <c r="I39" i="4"/>
  <c r="J39" i="4"/>
  <c r="K39" i="4"/>
  <c r="L39" i="4"/>
  <c r="C40" i="4"/>
  <c r="D40" i="4"/>
  <c r="E40" i="4"/>
  <c r="F40" i="4"/>
  <c r="G40" i="4"/>
  <c r="H40" i="4"/>
  <c r="I40" i="4"/>
  <c r="J40" i="4"/>
  <c r="K40" i="4"/>
  <c r="L40" i="4"/>
  <c r="C41" i="4"/>
  <c r="D41" i="4"/>
  <c r="E41" i="4"/>
  <c r="F41" i="4"/>
  <c r="G41" i="4"/>
  <c r="H41" i="4"/>
  <c r="I41" i="4"/>
  <c r="J41" i="4"/>
  <c r="K41" i="4"/>
  <c r="L41" i="4"/>
  <c r="C42" i="4"/>
  <c r="D42" i="4"/>
  <c r="E42" i="4"/>
  <c r="F42" i="4"/>
  <c r="G42" i="4"/>
  <c r="H42" i="4"/>
  <c r="I42" i="4"/>
  <c r="J42" i="4"/>
  <c r="K42" i="4"/>
  <c r="L42" i="4"/>
  <c r="C43" i="4"/>
  <c r="D43" i="4"/>
  <c r="E43" i="4"/>
  <c r="F43" i="4"/>
  <c r="G43" i="4"/>
  <c r="H43" i="4"/>
  <c r="I43" i="4"/>
  <c r="J43" i="4"/>
  <c r="K43" i="4"/>
  <c r="L43" i="4"/>
  <c r="C44" i="4"/>
  <c r="D44" i="4"/>
  <c r="E44" i="4"/>
  <c r="F44" i="4"/>
  <c r="G44" i="4"/>
  <c r="H44" i="4"/>
  <c r="I44" i="4"/>
  <c r="J44" i="4"/>
  <c r="K44" i="4"/>
  <c r="L44" i="4"/>
  <c r="C45" i="4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I46" i="4"/>
  <c r="J46" i="4"/>
  <c r="K46" i="4"/>
  <c r="L46" i="4"/>
  <c r="C47" i="4"/>
  <c r="D47" i="4"/>
  <c r="E47" i="4"/>
  <c r="F47" i="4"/>
  <c r="G47" i="4"/>
  <c r="H47" i="4"/>
  <c r="I47" i="4"/>
  <c r="J47" i="4"/>
  <c r="K47" i="4"/>
  <c r="L47" i="4"/>
  <c r="C48" i="4"/>
  <c r="D48" i="4"/>
  <c r="E48" i="4"/>
  <c r="F48" i="4"/>
  <c r="G48" i="4"/>
  <c r="H48" i="4"/>
  <c r="I48" i="4"/>
  <c r="J48" i="4"/>
  <c r="K48" i="4"/>
  <c r="L48" i="4"/>
  <c r="C49" i="4"/>
  <c r="D49" i="4"/>
  <c r="E49" i="4"/>
  <c r="F49" i="4"/>
  <c r="G49" i="4"/>
  <c r="H49" i="4"/>
  <c r="I49" i="4"/>
  <c r="J49" i="4"/>
  <c r="K49" i="4"/>
  <c r="L49" i="4"/>
  <c r="C50" i="4"/>
  <c r="D50" i="4"/>
  <c r="E50" i="4"/>
  <c r="F50" i="4"/>
  <c r="G50" i="4"/>
  <c r="H50" i="4"/>
  <c r="I50" i="4"/>
  <c r="J50" i="4"/>
  <c r="K50" i="4"/>
  <c r="L50" i="4"/>
  <c r="C51" i="4"/>
  <c r="D51" i="4"/>
  <c r="E51" i="4"/>
  <c r="F51" i="4"/>
  <c r="G51" i="4"/>
  <c r="H51" i="4"/>
  <c r="I51" i="4"/>
  <c r="J51" i="4"/>
  <c r="K51" i="4"/>
  <c r="L51" i="4"/>
  <c r="C52" i="4"/>
  <c r="D52" i="4"/>
  <c r="E52" i="4"/>
  <c r="F52" i="4"/>
  <c r="G52" i="4"/>
  <c r="H52" i="4"/>
  <c r="I52" i="4"/>
  <c r="J52" i="4"/>
  <c r="K52" i="4"/>
  <c r="L52" i="4"/>
  <c r="C53" i="4"/>
  <c r="D53" i="4"/>
  <c r="E53" i="4"/>
  <c r="F53" i="4"/>
  <c r="G53" i="4"/>
  <c r="H53" i="4"/>
  <c r="I53" i="4"/>
  <c r="J53" i="4"/>
  <c r="K53" i="4"/>
  <c r="L53" i="4"/>
  <c r="C54" i="4"/>
  <c r="D54" i="4"/>
  <c r="E54" i="4"/>
  <c r="F54" i="4"/>
  <c r="G54" i="4"/>
  <c r="H54" i="4"/>
  <c r="I54" i="4"/>
  <c r="J54" i="4"/>
  <c r="K54" i="4"/>
  <c r="L54" i="4"/>
  <c r="C55" i="4"/>
  <c r="D55" i="4"/>
  <c r="E55" i="4"/>
  <c r="F55" i="4"/>
  <c r="G55" i="4"/>
  <c r="H55" i="4"/>
  <c r="I55" i="4"/>
  <c r="J55" i="4"/>
  <c r="K55" i="4"/>
  <c r="L55" i="4"/>
  <c r="C56" i="4"/>
  <c r="D56" i="4"/>
  <c r="E56" i="4"/>
  <c r="F56" i="4"/>
  <c r="G56" i="4"/>
  <c r="H56" i="4"/>
  <c r="I56" i="4"/>
  <c r="J56" i="4"/>
  <c r="K56" i="4"/>
  <c r="L56" i="4"/>
  <c r="C57" i="4"/>
  <c r="D57" i="4"/>
  <c r="E57" i="4"/>
  <c r="F57" i="4"/>
  <c r="G57" i="4"/>
  <c r="H57" i="4"/>
  <c r="I57" i="4"/>
  <c r="J57" i="4"/>
  <c r="K57" i="4"/>
  <c r="L57" i="4"/>
  <c r="C58" i="4"/>
  <c r="D58" i="4"/>
  <c r="E58" i="4"/>
  <c r="F58" i="4"/>
  <c r="G58" i="4"/>
  <c r="H58" i="4"/>
  <c r="I58" i="4"/>
  <c r="J58" i="4"/>
  <c r="K58" i="4"/>
  <c r="L58" i="4"/>
  <c r="C59" i="4"/>
  <c r="D59" i="4"/>
  <c r="E59" i="4"/>
  <c r="F59" i="4"/>
  <c r="G59" i="4"/>
  <c r="H59" i="4"/>
  <c r="I59" i="4"/>
  <c r="J59" i="4"/>
  <c r="K59" i="4"/>
  <c r="L59" i="4"/>
  <c r="C60" i="4"/>
  <c r="D60" i="4"/>
  <c r="E60" i="4"/>
  <c r="F60" i="4"/>
  <c r="G60" i="4"/>
  <c r="H60" i="4"/>
  <c r="I60" i="4"/>
  <c r="J60" i="4"/>
  <c r="K60" i="4"/>
  <c r="L60" i="4"/>
  <c r="C61" i="4"/>
  <c r="D61" i="4"/>
  <c r="E61" i="4"/>
  <c r="F61" i="4"/>
  <c r="G61" i="4"/>
  <c r="H61" i="4"/>
  <c r="I61" i="4"/>
  <c r="J61" i="4"/>
  <c r="K61" i="4"/>
  <c r="L61" i="4"/>
  <c r="C62" i="4"/>
  <c r="D62" i="4"/>
  <c r="E62" i="4"/>
  <c r="F62" i="4"/>
  <c r="G62" i="4"/>
  <c r="H62" i="4"/>
  <c r="I62" i="4"/>
  <c r="J62" i="4"/>
  <c r="K62" i="4"/>
  <c r="L62" i="4"/>
  <c r="C63" i="4"/>
  <c r="D63" i="4"/>
  <c r="E63" i="4"/>
  <c r="F63" i="4"/>
  <c r="G63" i="4"/>
  <c r="H63" i="4"/>
  <c r="I63" i="4"/>
  <c r="J63" i="4"/>
  <c r="K63" i="4"/>
  <c r="L63" i="4"/>
  <c r="C64" i="4"/>
  <c r="D64" i="4"/>
  <c r="E64" i="4"/>
  <c r="F64" i="4"/>
  <c r="G64" i="4"/>
  <c r="H64" i="4"/>
  <c r="I64" i="4"/>
  <c r="J64" i="4"/>
  <c r="K64" i="4"/>
  <c r="L64" i="4"/>
  <c r="C65" i="4"/>
  <c r="D65" i="4"/>
  <c r="E65" i="4"/>
  <c r="F65" i="4"/>
  <c r="G65" i="4"/>
  <c r="H65" i="4"/>
  <c r="I65" i="4"/>
  <c r="J65" i="4"/>
  <c r="K65" i="4"/>
  <c r="L65" i="4"/>
  <c r="C66" i="4"/>
  <c r="D66" i="4"/>
  <c r="E66" i="4"/>
  <c r="F66" i="4"/>
  <c r="G66" i="4"/>
  <c r="H66" i="4"/>
  <c r="I66" i="4"/>
  <c r="J66" i="4"/>
  <c r="K66" i="4"/>
  <c r="L66" i="4"/>
  <c r="C67" i="4"/>
  <c r="D67" i="4"/>
  <c r="E67" i="4"/>
  <c r="F67" i="4"/>
  <c r="G67" i="4"/>
  <c r="H67" i="4"/>
  <c r="I67" i="4"/>
  <c r="J67" i="4"/>
  <c r="K67" i="4"/>
  <c r="L67" i="4"/>
  <c r="C68" i="4"/>
  <c r="D68" i="4"/>
  <c r="E68" i="4"/>
  <c r="F68" i="4"/>
  <c r="G68" i="4"/>
  <c r="H68" i="4"/>
  <c r="I68" i="4"/>
  <c r="J68" i="4"/>
  <c r="K68" i="4"/>
  <c r="L68" i="4"/>
  <c r="C69" i="4"/>
  <c r="D69" i="4"/>
  <c r="E69" i="4"/>
  <c r="F69" i="4"/>
  <c r="G69" i="4"/>
  <c r="H69" i="4"/>
  <c r="I69" i="4"/>
  <c r="J69" i="4"/>
  <c r="K69" i="4"/>
  <c r="L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C72" i="4"/>
  <c r="D72" i="4"/>
  <c r="E72" i="4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6" i="4"/>
  <c r="D76" i="4"/>
  <c r="E76" i="4"/>
  <c r="F76" i="4"/>
  <c r="G76" i="4"/>
  <c r="H76" i="4"/>
  <c r="I76" i="4"/>
  <c r="J76" i="4"/>
  <c r="K76" i="4"/>
  <c r="L76" i="4"/>
  <c r="C77" i="4"/>
  <c r="D77" i="4"/>
  <c r="E77" i="4"/>
  <c r="F77" i="4"/>
  <c r="G77" i="4"/>
  <c r="H77" i="4"/>
  <c r="I77" i="4"/>
  <c r="J77" i="4"/>
  <c r="K77" i="4"/>
  <c r="L77" i="4"/>
  <c r="C78" i="4"/>
  <c r="D78" i="4"/>
  <c r="E78" i="4"/>
  <c r="F78" i="4"/>
  <c r="G78" i="4"/>
  <c r="H78" i="4"/>
  <c r="I78" i="4"/>
  <c r="J78" i="4"/>
  <c r="K78" i="4"/>
  <c r="L78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C81" i="4"/>
  <c r="D81" i="4"/>
  <c r="E81" i="4"/>
  <c r="F81" i="4"/>
  <c r="G81" i="4"/>
  <c r="H81" i="4"/>
  <c r="I81" i="4"/>
  <c r="J81" i="4"/>
  <c r="K81" i="4"/>
  <c r="L81" i="4"/>
  <c r="C82" i="4"/>
  <c r="D82" i="4"/>
  <c r="E82" i="4"/>
  <c r="F82" i="4"/>
  <c r="G82" i="4"/>
  <c r="H82" i="4"/>
  <c r="I82" i="4"/>
  <c r="J82" i="4"/>
  <c r="K82" i="4"/>
  <c r="L82" i="4"/>
  <c r="C83" i="4"/>
  <c r="D83" i="4"/>
  <c r="E83" i="4"/>
  <c r="F83" i="4"/>
  <c r="G83" i="4"/>
  <c r="H83" i="4"/>
  <c r="I83" i="4"/>
  <c r="J83" i="4"/>
  <c r="K83" i="4"/>
  <c r="L83" i="4"/>
  <c r="C84" i="4"/>
  <c r="D84" i="4"/>
  <c r="E84" i="4"/>
  <c r="F84" i="4"/>
  <c r="G84" i="4"/>
  <c r="H84" i="4"/>
  <c r="I84" i="4"/>
  <c r="J84" i="4"/>
  <c r="K84" i="4"/>
  <c r="L84" i="4"/>
  <c r="C85" i="4"/>
  <c r="D85" i="4"/>
  <c r="E85" i="4"/>
  <c r="F85" i="4"/>
  <c r="G85" i="4"/>
  <c r="H85" i="4"/>
  <c r="I85" i="4"/>
  <c r="J85" i="4"/>
  <c r="K85" i="4"/>
  <c r="L85" i="4"/>
  <c r="C86" i="4"/>
  <c r="D86" i="4"/>
  <c r="E86" i="4"/>
  <c r="F86" i="4"/>
  <c r="G86" i="4"/>
  <c r="H86" i="4"/>
  <c r="I86" i="4"/>
  <c r="J86" i="4"/>
  <c r="K86" i="4"/>
  <c r="L86" i="4"/>
  <c r="C87" i="4"/>
  <c r="D87" i="4"/>
  <c r="E87" i="4"/>
  <c r="F87" i="4"/>
  <c r="G87" i="4"/>
  <c r="H87" i="4"/>
  <c r="I87" i="4"/>
  <c r="J87" i="4"/>
  <c r="K87" i="4"/>
  <c r="L87" i="4"/>
  <c r="C88" i="4"/>
  <c r="D88" i="4"/>
  <c r="E88" i="4"/>
  <c r="F88" i="4"/>
  <c r="G88" i="4"/>
  <c r="H88" i="4"/>
  <c r="I88" i="4"/>
  <c r="J88" i="4"/>
  <c r="K88" i="4"/>
  <c r="L88" i="4"/>
  <c r="C89" i="4"/>
  <c r="D89" i="4"/>
  <c r="E89" i="4"/>
  <c r="F89" i="4"/>
  <c r="G89" i="4"/>
  <c r="H89" i="4"/>
  <c r="I89" i="4"/>
  <c r="J89" i="4"/>
  <c r="K89" i="4"/>
  <c r="L89" i="4"/>
  <c r="C90" i="4"/>
  <c r="D90" i="4"/>
  <c r="E90" i="4"/>
  <c r="F90" i="4"/>
  <c r="G90" i="4"/>
  <c r="H90" i="4"/>
  <c r="I90" i="4"/>
  <c r="J90" i="4"/>
  <c r="K90" i="4"/>
  <c r="L90" i="4"/>
  <c r="C91" i="4"/>
  <c r="D91" i="4"/>
  <c r="E91" i="4"/>
  <c r="F91" i="4"/>
  <c r="G91" i="4"/>
  <c r="H91" i="4"/>
  <c r="I91" i="4"/>
  <c r="J91" i="4"/>
  <c r="K91" i="4"/>
  <c r="L91" i="4"/>
  <c r="C92" i="4"/>
  <c r="D92" i="4"/>
  <c r="E92" i="4"/>
  <c r="F92" i="4"/>
  <c r="G92" i="4"/>
  <c r="H92" i="4"/>
  <c r="I92" i="4"/>
  <c r="J92" i="4"/>
  <c r="K92" i="4"/>
  <c r="L92" i="4"/>
  <c r="C93" i="4"/>
  <c r="D93" i="4"/>
  <c r="E93" i="4"/>
  <c r="F93" i="4"/>
  <c r="G93" i="4"/>
  <c r="H93" i="4"/>
  <c r="I93" i="4"/>
  <c r="J93" i="4"/>
  <c r="K93" i="4"/>
  <c r="L93" i="4"/>
  <c r="C94" i="4"/>
  <c r="D94" i="4"/>
  <c r="E94" i="4"/>
  <c r="F94" i="4"/>
  <c r="G94" i="4"/>
  <c r="H94" i="4"/>
  <c r="I94" i="4"/>
  <c r="J94" i="4"/>
  <c r="K94" i="4"/>
  <c r="L94" i="4"/>
  <c r="C95" i="4"/>
  <c r="D95" i="4"/>
  <c r="E95" i="4"/>
  <c r="F95" i="4"/>
  <c r="G95" i="4"/>
  <c r="H95" i="4"/>
  <c r="I95" i="4"/>
  <c r="J95" i="4"/>
  <c r="K95" i="4"/>
  <c r="L95" i="4"/>
  <c r="C96" i="4"/>
  <c r="D96" i="4"/>
  <c r="E96" i="4"/>
  <c r="F96" i="4"/>
  <c r="G96" i="4"/>
  <c r="H96" i="4"/>
  <c r="I96" i="4"/>
  <c r="J96" i="4"/>
  <c r="K96" i="4"/>
  <c r="L96" i="4"/>
  <c r="C97" i="4"/>
  <c r="D97" i="4"/>
  <c r="E97" i="4"/>
  <c r="F97" i="4"/>
  <c r="G97" i="4"/>
  <c r="H97" i="4"/>
  <c r="I97" i="4"/>
  <c r="J97" i="4"/>
  <c r="K97" i="4"/>
  <c r="L97" i="4"/>
  <c r="C98" i="4"/>
  <c r="D98" i="4"/>
  <c r="E98" i="4"/>
  <c r="F98" i="4"/>
  <c r="G98" i="4"/>
  <c r="H98" i="4"/>
  <c r="I98" i="4"/>
  <c r="J98" i="4"/>
  <c r="K98" i="4"/>
  <c r="L98" i="4"/>
  <c r="C99" i="4"/>
  <c r="D99" i="4"/>
  <c r="E99" i="4"/>
  <c r="F99" i="4"/>
  <c r="G99" i="4"/>
  <c r="H99" i="4"/>
  <c r="I99" i="4"/>
  <c r="J99" i="4"/>
  <c r="K99" i="4"/>
  <c r="L99" i="4"/>
  <c r="C100" i="4"/>
  <c r="D100" i="4"/>
  <c r="E100" i="4"/>
  <c r="F100" i="4"/>
  <c r="G100" i="4"/>
  <c r="H100" i="4"/>
  <c r="I100" i="4"/>
  <c r="J100" i="4"/>
  <c r="K100" i="4"/>
  <c r="L100" i="4"/>
  <c r="C101" i="4"/>
  <c r="D101" i="4"/>
  <c r="E101" i="4"/>
  <c r="F101" i="4"/>
  <c r="G101" i="4"/>
  <c r="H101" i="4"/>
  <c r="I101" i="4"/>
  <c r="J101" i="4"/>
  <c r="K101" i="4"/>
  <c r="L101" i="4"/>
  <c r="C102" i="4"/>
  <c r="D102" i="4"/>
  <c r="E102" i="4"/>
  <c r="F102" i="4"/>
  <c r="G102" i="4"/>
  <c r="H102" i="4"/>
  <c r="I102" i="4"/>
  <c r="J102" i="4"/>
  <c r="K102" i="4"/>
  <c r="L102" i="4"/>
  <c r="C103" i="4"/>
  <c r="D103" i="4"/>
  <c r="E103" i="4"/>
  <c r="F103" i="4"/>
  <c r="G103" i="4"/>
  <c r="H103" i="4"/>
  <c r="I103" i="4"/>
  <c r="J103" i="4"/>
  <c r="K103" i="4"/>
  <c r="L103" i="4"/>
  <c r="C104" i="4"/>
  <c r="D104" i="4"/>
  <c r="E104" i="4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6" i="4"/>
  <c r="D106" i="4"/>
  <c r="E106" i="4"/>
  <c r="F106" i="4"/>
  <c r="G106" i="4"/>
  <c r="H106" i="4"/>
  <c r="I106" i="4"/>
  <c r="J106" i="4"/>
  <c r="K106" i="4"/>
  <c r="L106" i="4"/>
  <c r="C107" i="4"/>
  <c r="D107" i="4"/>
  <c r="E107" i="4"/>
  <c r="F107" i="4"/>
  <c r="G107" i="4"/>
  <c r="H107" i="4"/>
  <c r="I107" i="4"/>
  <c r="J107" i="4"/>
  <c r="K107" i="4"/>
  <c r="L107" i="4"/>
  <c r="C108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G112" i="4"/>
  <c r="H112" i="4"/>
  <c r="I112" i="4"/>
  <c r="J112" i="4"/>
  <c r="K112" i="4"/>
  <c r="L112" i="4"/>
  <c r="C113" i="4"/>
  <c r="D113" i="4"/>
  <c r="E113" i="4"/>
  <c r="F113" i="4"/>
  <c r="G113" i="4"/>
  <c r="H113" i="4"/>
  <c r="I113" i="4"/>
  <c r="J113" i="4"/>
  <c r="K113" i="4"/>
  <c r="L113" i="4"/>
  <c r="C114" i="4"/>
  <c r="D114" i="4"/>
  <c r="E114" i="4"/>
  <c r="F114" i="4"/>
  <c r="G114" i="4"/>
  <c r="H114" i="4"/>
  <c r="I114" i="4"/>
  <c r="J114" i="4"/>
  <c r="K114" i="4"/>
  <c r="L114" i="4"/>
  <c r="C115" i="4"/>
  <c r="D115" i="4"/>
  <c r="E115" i="4"/>
  <c r="F115" i="4"/>
  <c r="G115" i="4"/>
  <c r="H115" i="4"/>
  <c r="I115" i="4"/>
  <c r="J115" i="4"/>
  <c r="K115" i="4"/>
  <c r="L115" i="4"/>
  <c r="C116" i="4"/>
  <c r="D116" i="4"/>
  <c r="E116" i="4"/>
  <c r="F116" i="4"/>
  <c r="G116" i="4"/>
  <c r="H116" i="4"/>
  <c r="I116" i="4"/>
  <c r="J116" i="4"/>
  <c r="K116" i="4"/>
  <c r="L116" i="4"/>
  <c r="C117" i="4"/>
  <c r="D117" i="4"/>
  <c r="E117" i="4"/>
  <c r="F117" i="4"/>
  <c r="G117" i="4"/>
  <c r="H117" i="4"/>
  <c r="I117" i="4"/>
  <c r="J117" i="4"/>
  <c r="K117" i="4"/>
  <c r="L117" i="4"/>
  <c r="C118" i="4"/>
  <c r="D118" i="4"/>
  <c r="E118" i="4"/>
  <c r="F118" i="4"/>
  <c r="G118" i="4"/>
  <c r="H118" i="4"/>
  <c r="I118" i="4"/>
  <c r="J118" i="4"/>
  <c r="K118" i="4"/>
  <c r="L118" i="4"/>
  <c r="C119" i="4"/>
  <c r="D119" i="4"/>
  <c r="E119" i="4"/>
  <c r="F119" i="4"/>
  <c r="G119" i="4"/>
  <c r="H119" i="4"/>
  <c r="I119" i="4"/>
  <c r="J119" i="4"/>
  <c r="K119" i="4"/>
  <c r="L119" i="4"/>
  <c r="D6" i="4"/>
  <c r="E6" i="4"/>
  <c r="F6" i="4"/>
  <c r="G6" i="4"/>
  <c r="H6" i="4"/>
  <c r="I6" i="4"/>
  <c r="J6" i="4"/>
  <c r="K6" i="4"/>
  <c r="L6" i="4"/>
  <c r="C6" i="4"/>
</calcChain>
</file>

<file path=xl/sharedStrings.xml><?xml version="1.0" encoding="utf-8"?>
<sst xmlns="http://schemas.openxmlformats.org/spreadsheetml/2006/main" count="2862" uniqueCount="268">
  <si>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</si>
  <si>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</si>
  <si>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</si>
  <si>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</si>
  <si>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</si>
  <si>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</si>
  <si>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</si>
  <si>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</si>
  <si>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</si>
  <si>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</si>
  <si>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</si>
  <si>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</si>
  <si>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</si>
  <si>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</si>
  <si>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</si>
  <si>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</si>
  <si>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</si>
  <si>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</si>
  <si>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</si>
  <si>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</si>
  <si>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</si>
  <si>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</si>
  <si>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</si>
  <si>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</si>
  <si>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</si>
  <si>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</si>
  <si>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</si>
  <si>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</si>
  <si>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</si>
  <si>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</si>
  <si>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</si>
  <si>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</si>
  <si>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125A</t>
  </si>
  <si>
    <t>125B</t>
  </si>
  <si>
    <t>126</t>
  </si>
  <si>
    <t>127</t>
  </si>
  <si>
    <t>128</t>
  </si>
  <si>
    <t>129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</si>
  <si>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</si>
  <si>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</si>
  <si>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</si>
  <si>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</si>
  <si>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</si>
  <si>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</si>
  <si>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</si>
  <si>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</si>
  <si>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</si>
  <si>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</si>
  <si>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</si>
  <si>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</si>
  <si>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215</t>
  </si>
  <si>
    <t>216</t>
  </si>
  <si>
    <t>217</t>
  </si>
  <si>
    <t>218</t>
  </si>
  <si>
    <t>301</t>
  </si>
  <si>
    <t>302</t>
  </si>
  <si>
    <t>303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</si>
  <si>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</si>
  <si>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</si>
  <si>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</si>
  <si>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</si>
  <si>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</si>
  <si>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</si>
  <si>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</si>
  <si>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</si>
  <si>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</si>
  <si>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</si>
  <si>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</si>
  <si>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</si>
  <si>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</si>
  <si>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</si>
  <si>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</si>
  <si>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</si>
  <si>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</si>
  <si>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401</t>
  </si>
  <si>
    <t>402</t>
  </si>
  <si>
    <t>403</t>
  </si>
  <si>
    <t>404</t>
  </si>
  <si>
    <t>405</t>
  </si>
  <si>
    <t>406</t>
  </si>
  <si>
    <t>407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</si>
  <si>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</si>
  <si>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</si>
  <si>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</si>
  <si>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</si>
  <si>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</si>
  <si>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</si>
  <si>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</si>
  <si>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</si>
  <si>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</si>
  <si>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</si>
  <si>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</si>
  <si>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</si>
  <si>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</si>
  <si>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</si>
  <si>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</si>
  <si>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</si>
  <si>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</si>
  <si>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</si>
  <si>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</si>
  <si>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</si>
  <si>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</si>
  <si>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</si>
  <si>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</si>
  <si>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</si>
  <si>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</si>
  <si>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803</t>
  </si>
  <si>
    <t>804</t>
  </si>
  <si>
    <t>805</t>
  </si>
  <si>
    <t>807</t>
  </si>
  <si>
    <t>808</t>
  </si>
  <si>
    <t>809</t>
  </si>
  <si>
    <t>810</t>
  </si>
  <si>
    <t>811</t>
  </si>
  <si>
    <t>812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</si>
  <si>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</si>
  <si>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</si>
  <si>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</si>
  <si>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</si>
  <si>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</si>
  <si>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</si>
  <si>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</si>
  <si>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</si>
  <si>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</si>
  <si>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A</t>
  </si>
  <si>
    <t>C</t>
  </si>
  <si>
    <t>ARBEITGEBERBETRIEBE   JULI/2023</t>
  </si>
  <si>
    <t>Größenklassen</t>
  </si>
  <si>
    <t>UNSELBST. BESCHÄFTIGTE   JULI/2023</t>
  </si>
  <si>
    <t>FO</t>
  </si>
  <si>
    <t>B</t>
  </si>
  <si>
    <t>D</t>
  </si>
  <si>
    <t>ARBEITGEBERBETRIEBE   JULI/2023   relativ</t>
  </si>
  <si>
    <t>UNSELBST. BESCHÄFTIGTE   JULI/2023   relativ</t>
  </si>
  <si>
    <t>Bau</t>
  </si>
  <si>
    <t>Betriebe</t>
  </si>
  <si>
    <t>Betriebe relativ</t>
  </si>
  <si>
    <t>unselbst. Beschäftigte</t>
  </si>
  <si>
    <t>unselbst. Beschäftigte relativ</t>
  </si>
  <si>
    <t>Dachdecker, Glaser und Spengler</t>
  </si>
  <si>
    <t>Hafner, Platten- und Fliesenleger und Keramiker</t>
  </si>
  <si>
    <t>Maler und Tapezierer</t>
  </si>
  <si>
    <t>Bauhilfsgewerbe</t>
  </si>
  <si>
    <t>Holzbau</t>
  </si>
  <si>
    <t>Tischler und der holzgestaltenden Gewerbe</t>
  </si>
  <si>
    <t>Metalltechniker</t>
  </si>
  <si>
    <t>Sanitär-, Heizungs- und Lüftungstechniker</t>
  </si>
  <si>
    <t>Elektro-, Gebäude-, Alarm-  und Kommunikationstechniker</t>
  </si>
  <si>
    <t>Kunststoffverarbeiter</t>
  </si>
  <si>
    <t>Mechatroniker</t>
  </si>
  <si>
    <t>Kraftfahrzeugtechniker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</si>
  <si>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</si>
  <si>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</si>
  <si>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</si>
  <si>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</si>
  <si>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</si>
  <si>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Gärtner und Floristen</t>
  </si>
  <si>
    <t>Berufsfotografen</t>
  </si>
  <si>
    <t>Chemischen Gewerbe und Denkmal-, Fassaden- und Gebäudereiniger</t>
  </si>
  <si>
    <t>Friseure</t>
  </si>
  <si>
    <t>Rauchfangkehrer</t>
  </si>
  <si>
    <t>Bestatter</t>
  </si>
  <si>
    <t>Gewerblichen Dienstleister</t>
  </si>
  <si>
    <t>Personenberatung und Personenbetreuung</t>
  </si>
  <si>
    <t>Persönliche Dienstleister</t>
  </si>
  <si>
    <t>Film u. Musikwirtschaft</t>
  </si>
  <si>
    <t>Bergwerke und Stahl</t>
  </si>
  <si>
    <t>Mineralölindustrie</t>
  </si>
  <si>
    <t>Stein- und keramische Industrie</t>
  </si>
  <si>
    <t>Glasindustrie</t>
  </si>
  <si>
    <t>Chemische Industrie</t>
  </si>
  <si>
    <t>Papierindustrie</t>
  </si>
  <si>
    <t>Industr. Hersteller von Produkten aus Papier u. Karton</t>
  </si>
  <si>
    <t>Bauindustrie</t>
  </si>
  <si>
    <t>Holzindustrie</t>
  </si>
  <si>
    <t>Nahrungs- und Genussmittelindustrie (Lebensmittelindustrie)</t>
  </si>
  <si>
    <t>Textil-, Bekleidungs-, Schuh- und Lederindustrie</t>
  </si>
  <si>
    <t>Gas- und Wärmeversorgungsunternehmungen</t>
  </si>
  <si>
    <t>NE - Metallindustrie</t>
  </si>
  <si>
    <t>Metalltechnische Industrie</t>
  </si>
  <si>
    <t>Fahrzeugindustrie</t>
  </si>
  <si>
    <t>Elektro- und Elektronikindustrie</t>
  </si>
  <si>
    <t>Lebensmittelhandel</t>
  </si>
  <si>
    <t>Tabaktrafikanten</t>
  </si>
  <si>
    <t>Handel mit Arzneimitteln, Drogerie- und Parfümeriewaren, Chemikalien und Farben</t>
  </si>
  <si>
    <t>Weinhandel</t>
  </si>
  <si>
    <t>Agrarhandel</t>
  </si>
  <si>
    <t>Energiehandel</t>
  </si>
  <si>
    <t>Markt-, Straßen- und Wanderhandel</t>
  </si>
  <si>
    <t>Außenhandel</t>
  </si>
  <si>
    <t>Handel mit Mode und Freizeitartikeln</t>
  </si>
  <si>
    <t>Direktvertriebe</t>
  </si>
  <si>
    <t>Papier- und Spielwarenhandel</t>
  </si>
  <si>
    <t>Handelsagenten</t>
  </si>
  <si>
    <t>Juwelen-, Uhren-, Kunst-, Antiquitäten- und Briefmarkenhandel</t>
  </si>
  <si>
    <t>Baustoff-, Eisen-, Hartwaren- und Holzhandel</t>
  </si>
  <si>
    <t>Handel mit Maschinen, Computersystemen, technischem und industriellem Bedarf</t>
  </si>
  <si>
    <t>Fahrzeughandel</t>
  </si>
  <si>
    <t>Foto-, Optik- und Medizinproduktehandel</t>
  </si>
  <si>
    <t>Elektro- und Einrichtungsfachhandel</t>
  </si>
  <si>
    <t>Versand-, Internet- und allgemeiner Handel</t>
  </si>
  <si>
    <t>Versicherungsagenten</t>
  </si>
  <si>
    <t>Banken und Bankiers</t>
  </si>
  <si>
    <t>Sparkassen</t>
  </si>
  <si>
    <t>Volksbanken</t>
  </si>
  <si>
    <t>Raiffeisenbanken</t>
  </si>
  <si>
    <t>Landes-Hypothekenbanken</t>
  </si>
  <si>
    <t>Versicherungsunternehmen</t>
  </si>
  <si>
    <t>Pensionskassen</t>
  </si>
  <si>
    <t>Schienenbahnen</t>
  </si>
  <si>
    <t>Autobus-, Luftfahrt- und Schifffahrtunternehmungen</t>
  </si>
  <si>
    <t>Seilbahnen</t>
  </si>
  <si>
    <t>Spedition u. Logistik</t>
  </si>
  <si>
    <t>Beförderungsgewerbe mit Personenkraftwagen</t>
  </si>
  <si>
    <t>Güterbeförderungsgewerbe</t>
  </si>
  <si>
    <t>Fahrschulen und allgemeiner Verkehr</t>
  </si>
  <si>
    <t>Garagen-, Tankstellen- und Servicestationsunternehmungen</t>
  </si>
  <si>
    <t>Gastronomie</t>
  </si>
  <si>
    <t>Hotellerie</t>
  </si>
  <si>
    <t>Gesundheitsbetriebe</t>
  </si>
  <si>
    <t>Reisebüros</t>
  </si>
  <si>
    <t>Kino-, Kultur- und Vergnügungsbetriebe</t>
  </si>
  <si>
    <t>Freizeit- und Sportbetriebe</t>
  </si>
  <si>
    <t>Entsorgungs- u. Ressourcenmanagement</t>
  </si>
  <si>
    <t>Finanzdienstleister</t>
  </si>
  <si>
    <t>Werbung und Marktkommunikation</t>
  </si>
  <si>
    <t>Unternehmensberatung, Buchhaltung u. Informationstechnologie</t>
  </si>
  <si>
    <t>Ingenieurbüros</t>
  </si>
  <si>
    <t>Druck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</si>
  <si>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</si>
  <si>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</si>
  <si>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</si>
  <si>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</si>
  <si>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Land- u. Forstwirtschaftliche Erwerbs- u. Wirtschaftsgenossenschaften</t>
  </si>
  <si>
    <t>Elektizitätsversorgungsunternehmen</t>
  </si>
  <si>
    <t>Gemeinnützige Wohnungsunternehmen</t>
  </si>
  <si>
    <t>Sozialversicherungsträger</t>
  </si>
  <si>
    <t>Gestzliche berufliche Interessenvertretung der Arbeitgeber und Arbeitnehmer</t>
  </si>
  <si>
    <t>Herausgeber periodischer Druckschriften</t>
  </si>
  <si>
    <t>Gebietskörperschaften Bund</t>
  </si>
  <si>
    <t>Gebietskörperschaften Länder</t>
  </si>
  <si>
    <t>Gebietskörperschaften Gemeinde / Gemeindeverbände</t>
  </si>
  <si>
    <t>Rechtsanwälte</t>
  </si>
  <si>
    <t>Wirtschaftstreuhänder / Steuerberater</t>
  </si>
  <si>
    <t>Apotheker</t>
  </si>
  <si>
    <t>Ärtze</t>
  </si>
  <si>
    <t>Ziviltechniker</t>
  </si>
  <si>
    <t>Vereine</t>
  </si>
  <si>
    <t>Sonstige</t>
  </si>
  <si>
    <t>Krankenhäuser</t>
  </si>
  <si>
    <t>Politische Parteien</t>
  </si>
  <si>
    <t>Betriebs- /unselbständig Beschäftigtenstatistik nach Fachgruppen Stand Juli 2023</t>
  </si>
  <si>
    <t>Institute und Kliniken von Universitäten und Kunsthochschulen</t>
  </si>
  <si>
    <t>Für weitere Sparten bitte nach unten scrollen !</t>
  </si>
  <si>
    <t>Betriebe mit keinen unselbst. Beschäftigten sind nicht erfasst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</si>
  <si>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</si>
  <si>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</si>
  <si>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</si>
  <si>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</si>
  <si>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</si>
  <si>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</si>
  <si>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</si>
  <si>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</si>
  <si>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</si>
  <si>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Gewerbliche Wirtschaft</t>
  </si>
  <si>
    <t>Sparte 8 (nicht kammerzugehörig)</t>
  </si>
  <si>
    <t>Summe 1-7 + Sparte 8</t>
  </si>
  <si>
    <t>Beschäftigtenstatistik nach Sparten; Stand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</si>
</sst>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"/>
  </numFmts>
  <fonts count="26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indexed="8"/>
      <name val="Calibri"/>
    </font>
    <font>
      <sz val="10"/>
      <color indexed="8"/>
      <name val="Arial"/>
    </font>
    <font>
      <sz val="10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rgb="FF00B0F0"/>
      <name val="Arial Narrow"/>
      <family val="2"/>
    </font>
    <font>
      <sz val="8"/>
      <name val="Trebuchet MS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11" fillId="0" borderId="0"/>
    <xf numFmtId="0" fontId="11" fillId="0" borderId="0"/>
  </cellStyleXfs>
  <cellXfs count="86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" fontId="6" fillId="0" borderId="0" xfId="4" applyNumberFormat="1" applyFont="1" applyAlignment="1">
      <alignment horizontal="right"/>
    </xf>
    <xf numFmtId="17" fontId="6" fillId="0" borderId="0" xfId="4" applyNumberFormat="1" applyFont="1" applyAlignment="1">
      <alignment horizontal="right"/>
    </xf>
    <xf numFmtId="0" fontId="6" fillId="0" borderId="0" xfId="4" applyFont="1" applyAlignment="1">
      <alignment horizontal="right"/>
    </xf>
    <xf numFmtId="0" fontId="3" fillId="0" borderId="0" xfId="2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 wrapText="1"/>
    </xf>
    <xf numFmtId="0" fontId="6" fillId="0" borderId="0" xfId="5" applyFont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3" fontId="3" fillId="0" borderId="2" xfId="2" applyNumberFormat="1" applyFont="1" applyFill="1" applyBorder="1" applyAlignment="1">
      <alignment horizontal="right" wrapText="1"/>
    </xf>
    <xf numFmtId="3" fontId="4" fillId="0" borderId="2" xfId="2" applyNumberFormat="1" applyBorder="1"/>
    <xf numFmtId="0" fontId="7" fillId="0" borderId="0" xfId="2" applyFont="1" applyFill="1" applyBorder="1" applyAlignment="1">
      <alignment horizontal="center" wrapText="1"/>
    </xf>
    <xf numFmtId="3" fontId="3" fillId="0" borderId="0" xfId="2" applyNumberFormat="1" applyFont="1" applyFill="1" applyBorder="1" applyAlignment="1">
      <alignment horizontal="right" wrapText="1"/>
    </xf>
    <xf numFmtId="3" fontId="4" fillId="0" borderId="0" xfId="2" applyNumberFormat="1" applyBorder="1"/>
    <xf numFmtId="0" fontId="3" fillId="0" borderId="2" xfId="3" applyFont="1" applyFill="1" applyBorder="1" applyAlignment="1">
      <alignment horizontal="center" wrapText="1"/>
    </xf>
    <xf numFmtId="0" fontId="7" fillId="0" borderId="2" xfId="3" applyFont="1" applyFill="1" applyBorder="1" applyAlignment="1">
      <alignment horizontal="center" wrapText="1"/>
    </xf>
    <xf numFmtId="3" fontId="3" fillId="0" borderId="2" xfId="3" applyNumberFormat="1" applyFont="1" applyFill="1" applyBorder="1" applyAlignment="1">
      <alignment horizontal="right" wrapText="1"/>
    </xf>
    <xf numFmtId="3" fontId="4" fillId="0" borderId="2" xfId="3" applyNumberFormat="1" applyBorder="1"/>
    <xf numFmtId="0" fontId="7" fillId="0" borderId="0" xfId="3" applyFont="1" applyFill="1" applyBorder="1" applyAlignment="1">
      <alignment horizontal="center" wrapText="1"/>
    </xf>
    <xf numFmtId="3" fontId="3" fillId="0" borderId="0" xfId="3" applyNumberFormat="1" applyFont="1" applyFill="1" applyBorder="1" applyAlignment="1">
      <alignment horizontal="right" wrapText="1"/>
    </xf>
    <xf numFmtId="3" fontId="4" fillId="0" borderId="0" xfId="3" applyNumberFormat="1" applyBorder="1"/>
    <xf numFmtId="0" fontId="7" fillId="2" borderId="1" xfId="2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3" fontId="8" fillId="0" borderId="2" xfId="2" applyNumberFormat="1" applyFont="1" applyFill="1" applyBorder="1" applyAlignment="1">
      <alignment horizontal="right" wrapText="1"/>
    </xf>
    <xf numFmtId="3" fontId="8" fillId="0" borderId="0" xfId="2" applyNumberFormat="1" applyFont="1" applyFill="1" applyBorder="1" applyAlignment="1">
      <alignment horizontal="right" wrapText="1"/>
    </xf>
    <xf numFmtId="3" fontId="8" fillId="0" borderId="2" xfId="3" applyNumberFormat="1" applyFont="1" applyFill="1" applyBorder="1" applyAlignment="1">
      <alignment horizontal="right" wrapText="1"/>
    </xf>
    <xf numFmtId="3" fontId="8" fillId="0" borderId="0" xfId="3" applyNumberFormat="1" applyFont="1" applyFill="1" applyBorder="1" applyAlignment="1">
      <alignment horizontal="right" wrapText="1"/>
    </xf>
    <xf numFmtId="0" fontId="9" fillId="0" borderId="0" xfId="5" applyFont="1"/>
    <xf numFmtId="0" fontId="10" fillId="0" borderId="0" xfId="5" applyFont="1"/>
    <xf numFmtId="0" fontId="6" fillId="0" borderId="0" xfId="5" applyFont="1"/>
    <xf numFmtId="16" fontId="6" fillId="0" borderId="0" xfId="5" applyNumberFormat="1" applyFont="1" applyAlignment="1">
      <alignment horizontal="right"/>
    </xf>
    <xf numFmtId="17" fontId="6" fillId="0" borderId="0" xfId="5" applyNumberFormat="1" applyFont="1" applyAlignment="1">
      <alignment horizontal="right"/>
    </xf>
    <xf numFmtId="0" fontId="6" fillId="0" borderId="0" xfId="5" applyFont="1" applyAlignment="1">
      <alignment horizontal="right"/>
    </xf>
    <xf numFmtId="0" fontId="12" fillId="0" borderId="3" xfId="6" applyFont="1" applyBorder="1" applyAlignment="1">
      <alignment vertical="center" wrapText="1"/>
    </xf>
    <xf numFmtId="0" fontId="10" fillId="0" borderId="3" xfId="5" applyFont="1" applyBorder="1"/>
    <xf numFmtId="0" fontId="5" fillId="0" borderId="0" xfId="4"/>
    <xf numFmtId="0" fontId="12" fillId="0" borderId="0" xfId="6" applyFont="1" applyAlignment="1">
      <alignment vertical="center" wrapText="1"/>
    </xf>
    <xf numFmtId="0" fontId="12" fillId="0" borderId="3" xfId="6" applyFont="1" applyBorder="1" applyAlignment="1">
      <alignment horizontal="left" vertical="center" wrapText="1"/>
    </xf>
    <xf numFmtId="0" fontId="12" fillId="0" borderId="0" xfId="6" applyFont="1" applyAlignment="1">
      <alignment horizontal="left" vertical="center" wrapText="1"/>
    </xf>
    <xf numFmtId="0" fontId="14" fillId="0" borderId="0" xfId="5" applyFont="1"/>
    <xf numFmtId="0" fontId="14" fillId="0" borderId="0" xfId="7" applyFont="1" applyAlignment="1">
      <alignment wrapText="1"/>
    </xf>
    <xf numFmtId="0" fontId="14" fillId="0" borderId="3" xfId="5" applyFont="1" applyBorder="1"/>
    <xf numFmtId="3" fontId="12" fillId="0" borderId="2" xfId="2" applyNumberFormat="1" applyFont="1" applyBorder="1"/>
    <xf numFmtId="0" fontId="10" fillId="0" borderId="0" xfId="4" applyFont="1"/>
    <xf numFmtId="3" fontId="12" fillId="0" borderId="0" xfId="3" applyNumberFormat="1" applyFont="1" applyBorder="1"/>
    <xf numFmtId="0" fontId="12" fillId="0" borderId="2" xfId="2" applyFont="1" applyFill="1" applyBorder="1" applyAlignment="1">
      <alignment horizontal="center" wrapText="1"/>
    </xf>
    <xf numFmtId="3" fontId="12" fillId="0" borderId="2" xfId="2" applyNumberFormat="1" applyFont="1" applyFill="1" applyBorder="1" applyAlignment="1">
      <alignment horizontal="right" wrapText="1"/>
    </xf>
    <xf numFmtId="3" fontId="13" fillId="0" borderId="2" xfId="2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center" wrapText="1"/>
    </xf>
    <xf numFmtId="3" fontId="12" fillId="0" borderId="0" xfId="3" applyNumberFormat="1" applyFont="1" applyFill="1" applyBorder="1" applyAlignment="1">
      <alignment horizontal="right" wrapText="1"/>
    </xf>
    <xf numFmtId="3" fontId="13" fillId="0" borderId="0" xfId="3" applyNumberFormat="1" applyFont="1" applyFill="1" applyBorder="1" applyAlignment="1">
      <alignment horizontal="right" wrapText="1"/>
    </xf>
    <xf numFmtId="10" fontId="3" fillId="0" borderId="2" xfId="1" applyNumberFormat="1" applyFont="1" applyFill="1" applyBorder="1" applyAlignment="1">
      <alignment horizontal="right" wrapText="1"/>
    </xf>
    <xf numFmtId="10" fontId="8" fillId="0" borderId="2" xfId="1" applyNumberFormat="1" applyFont="1" applyFill="1" applyBorder="1" applyAlignment="1">
      <alignment horizontal="right" wrapText="1"/>
    </xf>
    <xf numFmtId="10" fontId="3" fillId="0" borderId="0" xfId="1" applyNumberFormat="1" applyFont="1" applyFill="1" applyBorder="1" applyAlignment="1">
      <alignment horizontal="right" wrapText="1"/>
    </xf>
    <xf numFmtId="10" fontId="8" fillId="0" borderId="0" xfId="1" applyNumberFormat="1" applyFont="1" applyFill="1" applyBorder="1" applyAlignment="1">
      <alignment horizontal="right" wrapText="1"/>
    </xf>
    <xf numFmtId="10" fontId="10" fillId="0" borderId="0" xfId="1" applyNumberFormat="1" applyFont="1"/>
    <xf numFmtId="10" fontId="6" fillId="0" borderId="0" xfId="1" applyNumberFormat="1" applyFont="1"/>
    <xf numFmtId="0" fontId="12" fillId="0" borderId="3" xfId="2" applyFont="1" applyFill="1" applyBorder="1" applyAlignment="1">
      <alignment horizontal="center" wrapText="1"/>
    </xf>
    <xf numFmtId="3" fontId="12" fillId="0" borderId="3" xfId="2" applyNumberFormat="1" applyFont="1" applyFill="1" applyBorder="1" applyAlignment="1">
      <alignment horizontal="right" wrapText="1"/>
    </xf>
    <xf numFmtId="3" fontId="12" fillId="0" borderId="3" xfId="2" applyNumberFormat="1" applyFont="1" applyBorder="1"/>
    <xf numFmtId="3" fontId="13" fillId="0" borderId="3" xfId="2" applyNumberFormat="1" applyFont="1" applyFill="1" applyBorder="1" applyAlignment="1">
      <alignment horizontal="right" wrapText="1"/>
    </xf>
    <xf numFmtId="0" fontId="14" fillId="0" borderId="3" xfId="7" applyFont="1" applyBorder="1" applyAlignment="1">
      <alignment wrapText="1"/>
    </xf>
    <xf numFmtId="0" fontId="16" fillId="0" borderId="0" xfId="4" applyFont="1"/>
    <xf numFmtId="0" fontId="17" fillId="0" borderId="0" xfId="4" applyFont="1"/>
    <xf numFmtId="0" fontId="9" fillId="0" borderId="0" xfId="4" applyFont="1" applyAlignment="1">
      <alignment horizontal="left"/>
    </xf>
    <xf numFmtId="0" fontId="18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6" fillId="0" borderId="0" xfId="4" applyFont="1"/>
    <xf numFmtId="3" fontId="6" fillId="0" borderId="0" xfId="4" applyNumberFormat="1" applyFont="1"/>
    <xf numFmtId="3" fontId="10" fillId="0" borderId="0" xfId="4" applyNumberFormat="1" applyFont="1"/>
    <xf numFmtId="2" fontId="10" fillId="0" borderId="0" xfId="4" applyNumberFormat="1" applyFont="1"/>
    <xf numFmtId="169" fontId="19" fillId="0" borderId="0" xfId="4" applyNumberFormat="1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3" fontId="21" fillId="0" borderId="0" xfId="4" applyNumberFormat="1" applyFont="1"/>
    <xf numFmtId="4" fontId="22" fillId="0" borderId="0" xfId="4" applyNumberFormat="1" applyFont="1"/>
    <xf numFmtId="0" fontId="23" fillId="0" borderId="0" xfId="4" applyFont="1"/>
    <xf numFmtId="0" fontId="24" fillId="0" borderId="0" xfId="4" applyFont="1"/>
    <xf numFmtId="3" fontId="23" fillId="0" borderId="0" xfId="4" applyNumberFormat="1" applyFont="1"/>
    <xf numFmtId="2" fontId="24" fillId="0" borderId="0" xfId="4" applyNumberFormat="1" applyFont="1"/>
    <xf numFmtId="3" fontId="25" fillId="0" borderId="0" xfId="2" applyNumberFormat="1" applyFont="1" applyBorder="1"/>
  </cellXfs>
  <cellStyles count="8">
    <cellStyle name="Prozent" xfId="1" builtinId="5"/>
    <cellStyle name="Standard" xfId="0" builtinId="0"/>
    <cellStyle name="Standard 2" xfId="5" xr:uid="{BEC6E1C1-96C0-4F0A-B625-184B1EBA279F}"/>
    <cellStyle name="Standard 3" xfId="4" xr:uid="{FE5E9FB6-43B7-4308-B99B-50E2511C92CF}"/>
    <cellStyle name="Standard_Tabelle1" xfId="2" xr:uid="{B438EF2B-6D06-4489-B843-39E79A51C63C}"/>
    <cellStyle name="Standard_Tabelle1 2" xfId="7" xr:uid="{422743AD-B5C9-43CD-8B88-C776A23DA039}"/>
    <cellStyle name="Standard_Tabelle1_1" xfId="6" xr:uid="{DB695872-123B-4A82-A134-9885642521CC}"/>
    <cellStyle name="Standard_Tabelle2" xfId="3" xr:uid="{D43ECF3A-97CA-466D-BBAF-75801AC7E7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F-49B2-B14D-86D62B8858FF}"/>
                </c:ext>
              </c:extLst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F-49B2-B14D-86D62B8858FF}"/>
                </c:ext>
              </c:extLst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F-49B2-B14D-86D62B8858FF}"/>
                </c:ext>
              </c:extLst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F-49B2-B14D-86D62B8858FF}"/>
                </c:ext>
              </c:extLst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F-49B2-B14D-86D62B8858FF}"/>
                </c:ext>
              </c:extLst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2F-49B2-B14D-86D62B8858FF}"/>
                </c:ext>
              </c:extLst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F-49B2-B14D-86D62B8858F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7_2023'!$B$12:$J$12</c:f>
              <c:numCache>
                <c:formatCode>0.00</c:formatCode>
                <c:ptCount val="9"/>
                <c:pt idx="0">
                  <c:v>60.618367614306301</c:v>
                </c:pt>
                <c:pt idx="1">
                  <c:v>18.216952705358313</c:v>
                </c:pt>
                <c:pt idx="2">
                  <c:v>11.076902921524958</c:v>
                </c:pt>
                <c:pt idx="3">
                  <c:v>6.9304336433905407</c:v>
                </c:pt>
                <c:pt idx="4">
                  <c:v>1.7751866893750818</c:v>
                </c:pt>
                <c:pt idx="5">
                  <c:v>1.0480807022140706</c:v>
                </c:pt>
                <c:pt idx="6">
                  <c:v>0.23581815799816586</c:v>
                </c:pt>
                <c:pt idx="7">
                  <c:v>7.2055548277217343E-2</c:v>
                </c:pt>
                <c:pt idx="8">
                  <c:v>2.6202017555351762E-2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2F-49B2-B14D-86D62B8858F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2F-49B2-B14D-86D62B8858FF}"/>
                </c:ext>
              </c:extLst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F-49B2-B14D-86D62B8858F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7_2023'!$B$14:$J$14</c:f>
              <c:numCache>
                <c:formatCode>0.00</c:formatCode>
                <c:ptCount val="9"/>
                <c:pt idx="0">
                  <c:v>11.157016889500966</c:v>
                </c:pt>
                <c:pt idx="1">
                  <c:v>11.730839119374151</c:v>
                </c:pt>
                <c:pt idx="2">
                  <c:v>14.471796637401733</c:v>
                </c:pt>
                <c:pt idx="3">
                  <c:v>20.197267331025294</c:v>
                </c:pt>
                <c:pt idx="4">
                  <c:v>11.720637835287517</c:v>
                </c:pt>
                <c:pt idx="5">
                  <c:v>14.907901532105354</c:v>
                </c:pt>
                <c:pt idx="6">
                  <c:v>7.5821043973910216</c:v>
                </c:pt>
                <c:pt idx="7">
                  <c:v>4.8487978424284153</c:v>
                </c:pt>
                <c:pt idx="8">
                  <c:v>3.3836384154855494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2F-49B2-B14D-86D62B88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3712"/>
        <c:axId val="157125632"/>
      </c:barChart>
      <c:catAx>
        <c:axId val="1571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25632"/>
        <c:scaling>
          <c:orientation val="minMax"/>
          <c:max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3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E0-4BD0-B2E3-68C54E5240F6}"/>
                </c:ext>
              </c:extLst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0-4BD0-B2E3-68C54E5240F6}"/>
                </c:ext>
              </c:extLst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0-4BD0-B2E3-68C54E5240F6}"/>
                </c:ext>
              </c:extLst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0-4BD0-B2E3-68C54E5240F6}"/>
                </c:ext>
              </c:extLst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E0-4BD0-B2E3-68C54E5240F6}"/>
                </c:ext>
              </c:extLst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0-4BD0-B2E3-68C54E5240F6}"/>
                </c:ext>
              </c:extLst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E0-4BD0-B2E3-68C54E5240F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7_2023'!$B$19:$J$19</c:f>
              <c:numCache>
                <c:formatCode>0.00</c:formatCode>
                <c:ptCount val="9"/>
                <c:pt idx="0">
                  <c:v>28.875</c:v>
                </c:pt>
                <c:pt idx="1">
                  <c:v>9.75</c:v>
                </c:pt>
                <c:pt idx="2">
                  <c:v>11.375</c:v>
                </c:pt>
                <c:pt idx="3">
                  <c:v>15.875</c:v>
                </c:pt>
                <c:pt idx="4">
                  <c:v>10</c:v>
                </c:pt>
                <c:pt idx="5">
                  <c:v>12.875</c:v>
                </c:pt>
                <c:pt idx="6">
                  <c:v>6.5</c:v>
                </c:pt>
                <c:pt idx="7">
                  <c:v>3.5</c:v>
                </c:pt>
                <c:pt idx="8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E0-4BD0-B2E3-68C54E5240F6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0-4BD0-B2E3-68C54E5240F6}"/>
                </c:ext>
              </c:extLst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0-4BD0-B2E3-68C54E5240F6}"/>
                </c:ext>
              </c:extLst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E0-4BD0-B2E3-68C54E5240F6}"/>
                </c:ext>
              </c:extLst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E0-4BD0-B2E3-68C54E5240F6}"/>
                </c:ext>
              </c:extLst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E0-4BD0-B2E3-68C54E5240F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7_2023'!$B$21:$J$21</c:f>
              <c:numCache>
                <c:formatCode>0.00</c:formatCode>
                <c:ptCount val="9"/>
                <c:pt idx="0">
                  <c:v>0.53102187511658849</c:v>
                </c:pt>
                <c:pt idx="1">
                  <c:v>0.65662658094041859</c:v>
                </c:pt>
                <c:pt idx="2">
                  <c:v>1.5507828530922387</c:v>
                </c:pt>
                <c:pt idx="3">
                  <c:v>4.8737113081543573</c:v>
                </c:pt>
                <c:pt idx="4">
                  <c:v>7.1395704567783014</c:v>
                </c:pt>
                <c:pt idx="5">
                  <c:v>21.268234445536059</c:v>
                </c:pt>
                <c:pt idx="6">
                  <c:v>22.914775341682109</c:v>
                </c:pt>
                <c:pt idx="7">
                  <c:v>23.228165300767309</c:v>
                </c:pt>
                <c:pt idx="8">
                  <c:v>17.837111837932621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E0-4BD0-B2E3-68C54E524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7280"/>
        <c:axId val="154259456"/>
      </c:barChart>
      <c:catAx>
        <c:axId val="15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C-4965-A83C-D59B8D838E71}"/>
                </c:ext>
              </c:extLst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C-4965-A83C-D59B8D838E71}"/>
                </c:ext>
              </c:extLst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3C-4965-A83C-D59B8D838E71}"/>
                </c:ext>
              </c:extLst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C-4965-A83C-D59B8D838E71}"/>
                </c:ext>
              </c:extLst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3C-4965-A83C-D59B8D838E71}"/>
                </c:ext>
              </c:extLst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3C-4965-A83C-D59B8D838E71}"/>
                </c:ext>
              </c:extLst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3C-4965-A83C-D59B8D838E7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7_2023'!$B$26:$J$26</c:f>
              <c:numCache>
                <c:formatCode>0.00</c:formatCode>
                <c:ptCount val="9"/>
                <c:pt idx="0">
                  <c:v>68.613638587222383</c:v>
                </c:pt>
                <c:pt idx="1">
                  <c:v>14.607181293415517</c:v>
                </c:pt>
                <c:pt idx="2">
                  <c:v>8.648860189805303</c:v>
                </c:pt>
                <c:pt idx="3">
                  <c:v>5.3712943938949218</c:v>
                </c:pt>
                <c:pt idx="4">
                  <c:v>1.5164856667645044</c:v>
                </c:pt>
                <c:pt idx="5">
                  <c:v>0.77291850112513449</c:v>
                </c:pt>
                <c:pt idx="6">
                  <c:v>0.26416201937188144</c:v>
                </c:pt>
                <c:pt idx="7">
                  <c:v>0.10762156344780355</c:v>
                </c:pt>
                <c:pt idx="8">
                  <c:v>9.7837784952548676E-2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3C-4965-A83C-D59B8D838E71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3C-4965-A83C-D59B8D838E71}"/>
                </c:ext>
              </c:extLst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C-4965-A83C-D59B8D838E71}"/>
                </c:ext>
              </c:extLst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3C-4965-A83C-D59B8D838E71}"/>
                </c:ext>
              </c:extLst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3C-4965-A83C-D59B8D838E7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7_2023'!$B$28:$J$28</c:f>
              <c:numCache>
                <c:formatCode>0.00</c:formatCode>
                <c:ptCount val="9"/>
                <c:pt idx="0">
                  <c:v>11.440748277337711</c:v>
                </c:pt>
                <c:pt idx="1">
                  <c:v>8.4984672890666619</c:v>
                </c:pt>
                <c:pt idx="2">
                  <c:v>10.372653991598474</c:v>
                </c:pt>
                <c:pt idx="3">
                  <c:v>14.320148817061561</c:v>
                </c:pt>
                <c:pt idx="4">
                  <c:v>9.2547793507593692</c:v>
                </c:pt>
                <c:pt idx="5">
                  <c:v>10.535095150345406</c:v>
                </c:pt>
                <c:pt idx="6">
                  <c:v>8.294979170851418</c:v>
                </c:pt>
                <c:pt idx="7">
                  <c:v>6.4434992969616518</c:v>
                </c:pt>
                <c:pt idx="8">
                  <c:v>20.839628656017748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3C-4965-A83C-D59B8D838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0896"/>
        <c:axId val="155767168"/>
      </c:barChart>
      <c:catAx>
        <c:axId val="15576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6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55391772299"/>
          <c:y val="0.19704442028994873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8-4758-AA4C-F61434A7327D}"/>
                </c:ext>
              </c:extLst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8-4758-AA4C-F61434A7327D}"/>
                </c:ext>
              </c:extLst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8-4758-AA4C-F61434A7327D}"/>
                </c:ext>
              </c:extLst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8-4758-AA4C-F61434A7327D}"/>
                </c:ext>
              </c:extLst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8-4758-AA4C-F61434A7327D}"/>
                </c:ext>
              </c:extLst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8-4758-AA4C-F61434A7327D}"/>
                </c:ext>
              </c:extLst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8-4758-AA4C-F61434A7327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7_2023'!$B$33:$J$33</c:f>
              <c:numCache>
                <c:formatCode>0.00</c:formatCode>
                <c:ptCount val="9"/>
                <c:pt idx="0">
                  <c:v>9.615384615384615</c:v>
                </c:pt>
                <c:pt idx="1">
                  <c:v>10.576923076923077</c:v>
                </c:pt>
                <c:pt idx="2">
                  <c:v>6.7307692307692308</c:v>
                </c:pt>
                <c:pt idx="3">
                  <c:v>15.384615384615385</c:v>
                </c:pt>
                <c:pt idx="4">
                  <c:v>26.923076923076923</c:v>
                </c:pt>
                <c:pt idx="5">
                  <c:v>20.192307692307693</c:v>
                </c:pt>
                <c:pt idx="6">
                  <c:v>7.6923076923076925</c:v>
                </c:pt>
                <c:pt idx="7">
                  <c:v>2.8846153846153846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D8-4758-AA4C-F61434A7327D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D8-4758-AA4C-F61434A7327D}"/>
                </c:ext>
              </c:extLst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D8-4758-AA4C-F61434A7327D}"/>
                </c:ext>
              </c:extLst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D8-4758-AA4C-F61434A7327D}"/>
                </c:ext>
              </c:extLst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D8-4758-AA4C-F61434A7327D}"/>
                </c:ext>
              </c:extLst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D8-4758-AA4C-F61434A7327D}"/>
                </c:ext>
              </c:extLst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D8-4758-AA4C-F61434A7327D}"/>
                </c:ext>
              </c:extLst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D8-4758-AA4C-F61434A7327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7_2023'!$B$35:$J$35</c:f>
              <c:numCache>
                <c:formatCode>0.00</c:formatCode>
                <c:ptCount val="9"/>
                <c:pt idx="0">
                  <c:v>0.1793400286944046</c:v>
                </c:pt>
                <c:pt idx="1">
                  <c:v>0.70839311334289812</c:v>
                </c:pt>
                <c:pt idx="2">
                  <c:v>0.73529411764705888</c:v>
                </c:pt>
                <c:pt idx="3">
                  <c:v>5.2277618364418936</c:v>
                </c:pt>
                <c:pt idx="4">
                  <c:v>18.78586800573888</c:v>
                </c:pt>
                <c:pt idx="5">
                  <c:v>29.940817790530847</c:v>
                </c:pt>
                <c:pt idx="6">
                  <c:v>26.380918220946917</c:v>
                </c:pt>
                <c:pt idx="7">
                  <c:v>18.041606886657103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BD8-4758-AA4C-F61434A7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09952"/>
        <c:axId val="156911872"/>
      </c:barChart>
      <c:catAx>
        <c:axId val="1569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91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3212675835"/>
          <c:y val="0.14679187746040653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677259535071493E-4"/>
                  <c:y val="-8.465457654897487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4E-4CAD-B364-B346399438DA}"/>
                </c:ext>
              </c:extLst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E-4CAD-B364-B346399438DA}"/>
                </c:ext>
              </c:extLst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E-4CAD-B364-B346399438DA}"/>
                </c:ext>
              </c:extLst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4E-4CAD-B364-B346399438DA}"/>
                </c:ext>
              </c:extLst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4E-4CAD-B364-B346399438DA}"/>
                </c:ext>
              </c:extLst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4E-4CAD-B364-B346399438DA}"/>
                </c:ext>
              </c:extLst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4E-4CAD-B364-B346399438DA}"/>
                </c:ext>
              </c:extLst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4E-4CAD-B364-B346399438D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7_2023'!$B$40:$J$40</c:f>
              <c:numCache>
                <c:formatCode>0.00</c:formatCode>
                <c:ptCount val="9"/>
                <c:pt idx="0">
                  <c:v>51.282051282051285</c:v>
                </c:pt>
                <c:pt idx="1">
                  <c:v>20.165145588874402</c:v>
                </c:pt>
                <c:pt idx="2">
                  <c:v>14.29813124728379</c:v>
                </c:pt>
                <c:pt idx="3">
                  <c:v>9.2133854845719245</c:v>
                </c:pt>
                <c:pt idx="4">
                  <c:v>2.9552368535419382</c:v>
                </c:pt>
                <c:pt idx="5">
                  <c:v>1.4776184267709691</c:v>
                </c:pt>
                <c:pt idx="6">
                  <c:v>0.34767492394611038</c:v>
                </c:pt>
                <c:pt idx="7">
                  <c:v>8.6918730986527595E-2</c:v>
                </c:pt>
                <c:pt idx="8">
                  <c:v>0.17383746197305519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4E-4CAD-B364-B346399438DA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4E-4CAD-B364-B346399438DA}"/>
                </c:ext>
              </c:extLst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4E-4CAD-B364-B346399438DA}"/>
                </c:ext>
              </c:extLst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4E-4CAD-B364-B346399438DA}"/>
                </c:ext>
              </c:extLst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4E-4CAD-B364-B346399438DA}"/>
                </c:ext>
              </c:extLst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4E-4CAD-B364-B346399438DA}"/>
                </c:ext>
              </c:extLst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4E-4CAD-B364-B346399438DA}"/>
                </c:ext>
              </c:extLst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4E-4CAD-B364-B346399438D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7_2023'!$B$42:$J$42</c:f>
              <c:numCache>
                <c:formatCode>0.00</c:formatCode>
                <c:ptCount val="9"/>
                <c:pt idx="0">
                  <c:v>5.2088169618182221</c:v>
                </c:pt>
                <c:pt idx="1">
                  <c:v>6.7188432712077999</c:v>
                </c:pt>
                <c:pt idx="2">
                  <c:v>9.8472286706020213</c:v>
                </c:pt>
                <c:pt idx="3">
                  <c:v>14.660299352214189</c:v>
                </c:pt>
                <c:pt idx="4">
                  <c:v>9.814065574495368</c:v>
                </c:pt>
                <c:pt idx="5">
                  <c:v>11.949768963763791</c:v>
                </c:pt>
                <c:pt idx="6">
                  <c:v>5.5758218920651768</c:v>
                </c:pt>
                <c:pt idx="7">
                  <c:v>3.897769229068559</c:v>
                </c:pt>
                <c:pt idx="8">
                  <c:v>32.327386084764875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4E-4CAD-B364-B34639943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49504"/>
        <c:axId val="157136000"/>
      </c:barChart>
      <c:catAx>
        <c:axId val="1569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3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4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309355215309256E-3"/>
                  <c:y val="-4.962712288955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7-45E6-805F-E2BFFC50979D}"/>
                </c:ext>
              </c:extLst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87-45E6-805F-E2BFFC50979D}"/>
                </c:ext>
              </c:extLst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7-45E6-805F-E2BFFC50979D}"/>
                </c:ext>
              </c:extLst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7-45E6-805F-E2BFFC50979D}"/>
                </c:ext>
              </c:extLst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7-45E6-805F-E2BFFC50979D}"/>
                </c:ext>
              </c:extLst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87-45E6-805F-E2BFFC50979D}"/>
                </c:ext>
              </c:extLst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87-45E6-805F-E2BFFC50979D}"/>
                </c:ext>
              </c:extLst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87-45E6-805F-E2BFFC50979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7_2023'!$B$47:$J$47</c:f>
              <c:numCache>
                <c:formatCode>0.00</c:formatCode>
                <c:ptCount val="9"/>
                <c:pt idx="0">
                  <c:v>56.497274485669067</c:v>
                </c:pt>
                <c:pt idx="1">
                  <c:v>23.281167575171445</c:v>
                </c:pt>
                <c:pt idx="2">
                  <c:v>12.783541410233866</c:v>
                </c:pt>
                <c:pt idx="3">
                  <c:v>5.3631088447336026</c:v>
                </c:pt>
                <c:pt idx="4">
                  <c:v>1.2484614032002814</c:v>
                </c:pt>
                <c:pt idx="5">
                  <c:v>0.703358537014243</c:v>
                </c:pt>
                <c:pt idx="6">
                  <c:v>0.10550378055213645</c:v>
                </c:pt>
                <c:pt idx="7">
                  <c:v>1.7583963425356074E-2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7-45E6-805F-E2BFFC50979D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87-45E6-805F-E2BFFC50979D}"/>
                </c:ext>
              </c:extLst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87-45E6-805F-E2BFFC50979D}"/>
                </c:ext>
              </c:extLst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87-45E6-805F-E2BFFC50979D}"/>
                </c:ext>
              </c:extLst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87-45E6-805F-E2BFFC50979D}"/>
                </c:ext>
              </c:extLst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87-45E6-805F-E2BFFC50979D}"/>
                </c:ext>
              </c:extLst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87-45E6-805F-E2BFFC50979D}"/>
                </c:ext>
              </c:extLst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87-45E6-805F-E2BFFC50979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7_2023'!$B$49:$J$49</c:f>
              <c:numCache>
                <c:formatCode>0.00</c:formatCode>
                <c:ptCount val="9"/>
                <c:pt idx="0">
                  <c:v>14.015238016151466</c:v>
                </c:pt>
                <c:pt idx="1">
                  <c:v>18.065560837883286</c:v>
                </c:pt>
                <c:pt idx="2">
                  <c:v>19.815649068903237</c:v>
                </c:pt>
                <c:pt idx="3">
                  <c:v>18.331291909734478</c:v>
                </c:pt>
                <c:pt idx="4">
                  <c:v>10.263862650252237</c:v>
                </c:pt>
                <c:pt idx="5">
                  <c:v>12.997986256721127</c:v>
                </c:pt>
                <c:pt idx="6">
                  <c:v>4.5485685814528019</c:v>
                </c:pt>
                <c:pt idx="7">
                  <c:v>1.9618426789013681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B87-45E6-805F-E2BFFC50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2368"/>
        <c:axId val="160060928"/>
      </c:barChart>
      <c:catAx>
        <c:axId val="1600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6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4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7/2023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130310914144964E-4"/>
                  <c:y val="-4.0888572624314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B7-4D3B-9EF3-93D468A8EEF0}"/>
                </c:ext>
              </c:extLst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7-4D3B-9EF3-93D468A8EEF0}"/>
                </c:ext>
              </c:extLst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B7-4D3B-9EF3-93D468A8EEF0}"/>
                </c:ext>
              </c:extLst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7-4D3B-9EF3-93D468A8EEF0}"/>
                </c:ext>
              </c:extLst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B7-4D3B-9EF3-93D468A8EEF0}"/>
                </c:ext>
              </c:extLst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B7-4D3B-9EF3-93D468A8EEF0}"/>
                </c:ext>
              </c:extLst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B7-4D3B-9EF3-93D468A8EEF0}"/>
                </c:ext>
              </c:extLst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7-4D3B-9EF3-93D468A8EEF0}"/>
                </c:ext>
              </c:extLst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B7-4D3B-9EF3-93D468A8EEF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7_2023'!$B$54:$J$54</c:f>
              <c:numCache>
                <c:formatCode>0.00</c:formatCode>
                <c:ptCount val="9"/>
                <c:pt idx="0">
                  <c:v>79.88786398987159</c:v>
                </c:pt>
                <c:pt idx="1">
                  <c:v>10.526315789473685</c:v>
                </c:pt>
                <c:pt idx="2">
                  <c:v>5.4078495207089894</c:v>
                </c:pt>
                <c:pt idx="3">
                  <c:v>2.8576596129499006</c:v>
                </c:pt>
                <c:pt idx="4">
                  <c:v>0.74154458310725269</c:v>
                </c:pt>
                <c:pt idx="5">
                  <c:v>0.43407487791644056</c:v>
                </c:pt>
                <c:pt idx="6">
                  <c:v>0.10851871947911014</c:v>
                </c:pt>
                <c:pt idx="7">
                  <c:v>1.8086453246518357E-2</c:v>
                </c:pt>
                <c:pt idx="8">
                  <c:v>1.8086453246518357E-2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B7-4D3B-9EF3-93D468A8EEF0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B7-4D3B-9EF3-93D468A8EEF0}"/>
                </c:ext>
              </c:extLst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B7-4D3B-9EF3-93D468A8EEF0}"/>
                </c:ext>
              </c:extLst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B7-4D3B-9EF3-93D468A8EEF0}"/>
                </c:ext>
              </c:extLst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B7-4D3B-9EF3-93D468A8EEF0}"/>
                </c:ext>
              </c:extLst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B7-4D3B-9EF3-93D468A8EEF0}"/>
                </c:ext>
              </c:extLst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B7-4D3B-9EF3-93D468A8EEF0}"/>
                </c:ext>
              </c:extLst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B7-4D3B-9EF3-93D468A8EEF0}"/>
                </c:ext>
              </c:extLst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B7-4D3B-9EF3-93D468A8EEF0}"/>
                </c:ext>
              </c:extLst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B7-4D3B-9EF3-93D468A8EEF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7_2023'!$B$7:$J$7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7_2023'!$B$56:$J$56</c:f>
              <c:numCache>
                <c:formatCode>0.00</c:formatCode>
                <c:ptCount val="9"/>
                <c:pt idx="0">
                  <c:v>22.257546664987881</c:v>
                </c:pt>
                <c:pt idx="1">
                  <c:v>11.851175674399572</c:v>
                </c:pt>
                <c:pt idx="2">
                  <c:v>12.735685731373351</c:v>
                </c:pt>
                <c:pt idx="3">
                  <c:v>14.876137114797444</c:v>
                </c:pt>
                <c:pt idx="4">
                  <c:v>9.0559979854575214</c:v>
                </c:pt>
                <c:pt idx="5">
                  <c:v>11.788221221945921</c:v>
                </c:pt>
                <c:pt idx="6">
                  <c:v>6.8903648210519686</c:v>
                </c:pt>
                <c:pt idx="7">
                  <c:v>2.4898485945418489</c:v>
                </c:pt>
                <c:pt idx="8">
                  <c:v>8.0550221914444897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B7-4D3B-9EF3-93D468A8E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1520"/>
        <c:axId val="160093696"/>
      </c:barChart>
      <c:catAx>
        <c:axId val="16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9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1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68274110323192"/>
          <c:y val="0.18212641567147844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BCE4D7C-7C43-4E65-97EC-DE64D8A5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D526B86-3191-4198-9098-902817716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60E3635-BD22-4F36-943C-70DC1C57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65426B6-C7C3-4D2B-A188-83238876F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646B3FA-923F-471F-A030-697DF4A4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8AF5C71-7100-45D7-9E61-6FFA8BE31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C6B2E84-521C-4192-B3AE-B92DFB95B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0.1759</cdr:x>
      <cdr:y>0.2783</cdr:y>
    </cdr:from>
    <cdr:to>
      <cdr:x>0.86389</cdr:x>
      <cdr:y>0.37156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716" y="1146978"/>
          <a:ext cx="4481362" cy="3843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60,62%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11,16%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28,88%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0,53%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68,61 %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11,44 %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0.12217</cdr:x>
      <cdr:y>0.15533</cdr:y>
    </cdr:from>
    <cdr:to>
      <cdr:x>0.58894</cdr:x>
      <cdr:y>0.31217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262" y="602272"/>
          <a:ext cx="3053707" cy="60813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9,62 %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0,18 %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51,28 %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5,21 %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0.16733</cdr:x>
      <cdr:y>0.25987</cdr:y>
    </cdr:from>
    <cdr:to>
      <cdr:x>0.9801</cdr:x>
      <cdr:y>0.35222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7917" y="1012591"/>
          <a:ext cx="5332796" cy="359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56,50 %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14,02 %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79,89 %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22,26 % aller unselbst. Beschäftigten arbeiten in Betrieben mit 1-4 unselbst. Beschäftigten</a:t>
          </a:r>
          <a:endParaRPr lang="de-AT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KK\gkk2022\gro2022.xlsx" TargetMode="External"/><Relationship Id="rId1" Type="http://schemas.openxmlformats.org/officeDocument/2006/relationships/externalLinkPath" Target="/GKK/gkk2022/gr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ARTEN gesamt 7_2022"/>
      <sheetName val="Häufigkeitsverteilung 7_2022"/>
      <sheetName val="FGR gesamt 7_2022"/>
      <sheetName val="                           "/>
      <sheetName val="Betriebe 7_2022"/>
      <sheetName val="Betriebe 7_2022 relativ"/>
      <sheetName val="Unselbst. Besch 7_2022"/>
      <sheetName val="Unselbst. Besch 7_2022 relativ"/>
    </sheetNames>
    <sheetDataSet>
      <sheetData sheetId="0">
        <row r="7">
          <cell r="B7" t="str">
            <v xml:space="preserve">  1 - 4</v>
          </cell>
          <cell r="C7" t="str">
            <v xml:space="preserve">  5 - 9</v>
          </cell>
          <cell r="D7" t="str">
            <v xml:space="preserve"> 10 - 19</v>
          </cell>
          <cell r="E7" t="str">
            <v>20 - 49</v>
          </cell>
          <cell r="F7" t="str">
            <v>50 - 99</v>
          </cell>
          <cell r="G7" t="str">
            <v>100-249</v>
          </cell>
          <cell r="H7" t="str">
            <v>250-499</v>
          </cell>
          <cell r="I7" t="str">
            <v>500-999</v>
          </cell>
          <cell r="J7" t="str">
            <v>über 999</v>
          </cell>
        </row>
        <row r="12">
          <cell r="B12">
            <v>60.02537223743073</v>
          </cell>
          <cell r="C12">
            <v>18.241303331775388</v>
          </cell>
          <cell r="D12">
            <v>11.591106363090072</v>
          </cell>
          <cell r="E12">
            <v>6.9773652934499566</v>
          </cell>
          <cell r="F12">
            <v>1.8227949522601321</v>
          </cell>
          <cell r="G12">
            <v>1.0082125926420511</v>
          </cell>
          <cell r="H12">
            <v>0.24704546972023769</v>
          </cell>
          <cell r="I12">
            <v>6.0092141283301065E-2</v>
          </cell>
          <cell r="J12">
            <v>2.6707618348133805E-2</v>
          </cell>
        </row>
        <row r="14">
          <cell r="B14">
            <v>11.182763705984321</v>
          </cell>
          <cell r="C14">
            <v>11.654290962717653</v>
          </cell>
          <cell r="D14">
            <v>15.139970505290936</v>
          </cell>
          <cell r="E14">
            <v>20.361698274300796</v>
          </cell>
          <cell r="F14">
            <v>12.08183488137435</v>
          </cell>
          <cell r="G14">
            <v>14.10700887428527</v>
          </cell>
          <cell r="H14">
            <v>7.8038084396264003</v>
          </cell>
          <cell r="I14">
            <v>4.2922563452433318</v>
          </cell>
          <cell r="J14">
            <v>3.3763680111769423</v>
          </cell>
        </row>
        <row r="19">
          <cell r="B19">
            <v>33.255542590431737</v>
          </cell>
          <cell r="C19">
            <v>9.9183197199533257</v>
          </cell>
          <cell r="D19">
            <v>10.385064177362894</v>
          </cell>
          <cell r="E19">
            <v>15.169194865810969</v>
          </cell>
          <cell r="F19">
            <v>8.7514585764294051</v>
          </cell>
          <cell r="G19">
            <v>12.135355892648775</v>
          </cell>
          <cell r="H19">
            <v>6.0676779463243875</v>
          </cell>
          <cell r="I19">
            <v>3.1505250875145858</v>
          </cell>
          <cell r="J19">
            <v>1.1668611435239207</v>
          </cell>
        </row>
        <row r="21">
          <cell r="B21">
            <v>0.68821741642177181</v>
          </cell>
          <cell r="C21">
            <v>0.72966116595082009</v>
          </cell>
          <cell r="D21">
            <v>1.5409539597618869</v>
          </cell>
          <cell r="E21">
            <v>5.1327455856127395</v>
          </cell>
          <cell r="F21">
            <v>6.7553311732348726</v>
          </cell>
          <cell r="G21">
            <v>21.334739909074926</v>
          </cell>
          <cell r="H21">
            <v>23.347901439228394</v>
          </cell>
          <cell r="I21">
            <v>22.68605731796147</v>
          </cell>
          <cell r="J21">
            <v>17.784392032753122</v>
          </cell>
        </row>
        <row r="26">
          <cell r="B26">
            <v>68.43444227005871</v>
          </cell>
          <cell r="C26">
            <v>14.882583170254403</v>
          </cell>
          <cell r="D26">
            <v>8.7279843444227012</v>
          </cell>
          <cell r="E26">
            <v>5.1956947162426612</v>
          </cell>
          <cell r="F26">
            <v>1.5068493150684932</v>
          </cell>
          <cell r="G26">
            <v>0.80234833659491189</v>
          </cell>
          <cell r="H26">
            <v>0.25440313111545987</v>
          </cell>
          <cell r="I26">
            <v>0.11741682974559686</v>
          </cell>
          <cell r="J26">
            <v>7.8277886497064575E-2</v>
          </cell>
        </row>
        <row r="28">
          <cell r="B28">
            <v>11.612783516085424</v>
          </cell>
          <cell r="C28">
            <v>8.7305724661371134</v>
          </cell>
          <cell r="D28">
            <v>10.585189570319057</v>
          </cell>
          <cell r="E28">
            <v>13.827897894448519</v>
          </cell>
          <cell r="F28">
            <v>9.191796919868878</v>
          </cell>
          <cell r="G28">
            <v>11.051715454553486</v>
          </cell>
          <cell r="H28">
            <v>7.9963243415181529</v>
          </cell>
          <cell r="I28">
            <v>7.8107742739249142</v>
          </cell>
          <cell r="J28">
            <v>19.192945563144455</v>
          </cell>
        </row>
        <row r="33">
          <cell r="B33">
            <v>12.962962962962964</v>
          </cell>
          <cell r="C33">
            <v>8.3333333333333339</v>
          </cell>
          <cell r="D33">
            <v>7.4074074074074074</v>
          </cell>
          <cell r="E33">
            <v>15.74074074074074</v>
          </cell>
          <cell r="F33">
            <v>25.925925925925927</v>
          </cell>
          <cell r="G33">
            <v>19.444444444444443</v>
          </cell>
          <cell r="H33">
            <v>7.4074074074074074</v>
          </cell>
          <cell r="I33">
            <v>2.7777777777777777</v>
          </cell>
          <cell r="J33">
            <v>0</v>
          </cell>
        </row>
        <row r="35">
          <cell r="B35">
            <v>0.25044722719141321</v>
          </cell>
          <cell r="C35">
            <v>0.60822898032200357</v>
          </cell>
          <cell r="D35">
            <v>0.8765652951699463</v>
          </cell>
          <cell r="E35">
            <v>5.5813953488372094</v>
          </cell>
          <cell r="F35">
            <v>18.846153846153847</v>
          </cell>
          <cell r="G35">
            <v>29.248658318425761</v>
          </cell>
          <cell r="H35">
            <v>26.48479427549195</v>
          </cell>
          <cell r="I35">
            <v>18.103756708407872</v>
          </cell>
          <cell r="J35">
            <v>0</v>
          </cell>
        </row>
        <row r="40">
          <cell r="B40">
            <v>51.133391455972102</v>
          </cell>
          <cell r="C40">
            <v>20.226678291194421</v>
          </cell>
          <cell r="D40">
            <v>14.646904969485615</v>
          </cell>
          <cell r="E40">
            <v>8.8055797733217087</v>
          </cell>
          <cell r="F40">
            <v>3.1386224934612033</v>
          </cell>
          <cell r="G40">
            <v>1.4385353095030515</v>
          </cell>
          <cell r="H40">
            <v>0.34873583260680036</v>
          </cell>
          <cell r="I40">
            <v>4.3591979075850044E-2</v>
          </cell>
          <cell r="J40">
            <v>0.21795989537925023</v>
          </cell>
        </row>
        <row r="42">
          <cell r="B42">
            <v>5.2607791738226517</v>
          </cell>
          <cell r="C42">
            <v>6.8991232034710297</v>
          </cell>
          <cell r="D42">
            <v>10.392750610141915</v>
          </cell>
          <cell r="E42">
            <v>14.277320799059929</v>
          </cell>
          <cell r="F42">
            <v>10.444725662116966</v>
          </cell>
          <cell r="G42">
            <v>11.373497243062461</v>
          </cell>
          <cell r="H42">
            <v>5.6494621712013018</v>
          </cell>
          <cell r="I42">
            <v>1.740034348730001</v>
          </cell>
          <cell r="J42">
            <v>33.962306788393747</v>
          </cell>
        </row>
        <row r="47">
          <cell r="B47">
            <v>56.896851626369802</v>
          </cell>
          <cell r="C47">
            <v>23.012697860497479</v>
          </cell>
          <cell r="D47">
            <v>12.819620803618021</v>
          </cell>
          <cell r="E47">
            <v>5.1661158462341277</v>
          </cell>
          <cell r="F47">
            <v>1.3567576969907811</v>
          </cell>
          <cell r="G47">
            <v>0.66098451904679079</v>
          </cell>
          <cell r="H47">
            <v>6.9577317794399032E-2</v>
          </cell>
          <cell r="I47">
            <v>1.7394329448599758E-2</v>
          </cell>
          <cell r="J47">
            <v>0</v>
          </cell>
        </row>
        <row r="49">
          <cell r="B49">
            <v>14.546864845600721</v>
          </cell>
          <cell r="C49">
            <v>18.196683507683279</v>
          </cell>
          <cell r="D49">
            <v>20.435630280287626</v>
          </cell>
          <cell r="E49">
            <v>18.03106853105805</v>
          </cell>
          <cell r="F49">
            <v>11.360348839646967</v>
          </cell>
          <cell r="G49">
            <v>12.387580973145218</v>
          </cell>
          <cell r="H49">
            <v>3.2473113771199764</v>
          </cell>
          <cell r="I49">
            <v>1.7945116454581664</v>
          </cell>
          <cell r="J49">
            <v>0</v>
          </cell>
        </row>
        <row r="54">
          <cell r="B54">
            <v>79.544201433560005</v>
          </cell>
          <cell r="C54">
            <v>11.229553390920787</v>
          </cell>
          <cell r="D54">
            <v>4.741775408932182</v>
          </cell>
          <cell r="E54">
            <v>3.1428046315015621</v>
          </cell>
          <cell r="F54">
            <v>0.69840102922256941</v>
          </cell>
          <cell r="G54">
            <v>0.51461128469031425</v>
          </cell>
          <cell r="H54">
            <v>9.1894872266127553E-2</v>
          </cell>
          <cell r="I54">
            <v>1.8378974453225509E-2</v>
          </cell>
          <cell r="J54">
            <v>1.8378974453225509E-2</v>
          </cell>
        </row>
        <row r="56">
          <cell r="B56">
            <v>22.29428848015489</v>
          </cell>
          <cell r="C56">
            <v>12.791222975153275</v>
          </cell>
          <cell r="D56">
            <v>11.058405937399161</v>
          </cell>
          <cell r="E56">
            <v>15.908357534688609</v>
          </cell>
          <cell r="F56">
            <v>8.118747983220393</v>
          </cell>
          <cell r="G56">
            <v>13.526944175540496</v>
          </cell>
          <cell r="H56">
            <v>5.750242013552759</v>
          </cell>
          <cell r="I56">
            <v>2.4685382381413361</v>
          </cell>
          <cell r="J56">
            <v>8.0832526621490803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D8FA-2A5E-4AC0-8833-43BDF21335F5}">
  <sheetPr>
    <tabColor rgb="FF92D050"/>
  </sheetPr>
  <dimension ref="A1:L86"/>
  <sheetViews>
    <sheetView showZeros="0" tabSelected="1" workbookViewId="0">
      <pane ySplit="2595" topLeftCell="A8" activePane="bottomLeft"/>
      <selection activeCell="A2" sqref="A2"/>
      <selection pane="bottomLeft" activeCell="G81" sqref="G81"/>
    </sheetView>
  </sheetViews>
  <sheetFormatPr baseColWidth="10" defaultRowHeight="12.75" x14ac:dyDescent="0.2"/>
  <cols>
    <col min="1" max="1" width="28.5" style="47" customWidth="1"/>
    <col min="2" max="11" width="8.75" style="47" customWidth="1"/>
    <col min="12" max="16384" width="11" style="47"/>
  </cols>
  <sheetData>
    <row r="1" spans="1:12" ht="33.75" x14ac:dyDescent="0.5">
      <c r="A1" s="68" t="s">
        <v>267</v>
      </c>
      <c r="E1" s="67"/>
    </row>
    <row r="2" spans="1:12" ht="13.5" x14ac:dyDescent="0.25">
      <c r="A2" s="69" t="s">
        <v>254</v>
      </c>
    </row>
    <row r="3" spans="1:12" ht="13.5" x14ac:dyDescent="0.25">
      <c r="A3" s="69" t="s">
        <v>255</v>
      </c>
    </row>
    <row r="4" spans="1:12" ht="13.5" x14ac:dyDescent="0.25">
      <c r="A4" s="69"/>
    </row>
    <row r="5" spans="1:12" ht="13.5" x14ac:dyDescent="0.25">
      <c r="A5" s="69"/>
      <c r="B5" s="70" t="s">
        <v>127</v>
      </c>
      <c r="C5" s="70"/>
      <c r="D5" s="70"/>
      <c r="E5" s="70"/>
      <c r="F5" s="70"/>
      <c r="G5" s="70"/>
      <c r="H5" s="70"/>
      <c r="I5" s="70"/>
      <c r="J5" s="70"/>
      <c r="K5" s="70"/>
    </row>
    <row r="7" spans="1:12" x14ac:dyDescent="0.2">
      <c r="B7" s="5" t="s">
        <v>0</v>
      </c>
      <c r="C7" s="5" t="s">
        <v>1</v>
      </c>
      <c r="D7" s="6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</row>
    <row r="9" spans="1:12" x14ac:dyDescent="0.2">
      <c r="A9" s="71" t="s">
        <v>256</v>
      </c>
    </row>
    <row r="11" spans="1:12" x14ac:dyDescent="0.2">
      <c r="A11" s="47" t="s">
        <v>135</v>
      </c>
      <c r="B11" s="72">
        <v>9254</v>
      </c>
      <c r="C11" s="72">
        <v>2781</v>
      </c>
      <c r="D11" s="72">
        <v>1691</v>
      </c>
      <c r="E11" s="72">
        <v>1058</v>
      </c>
      <c r="F11" s="72">
        <v>271</v>
      </c>
      <c r="G11" s="72">
        <v>160</v>
      </c>
      <c r="H11" s="72">
        <v>36</v>
      </c>
      <c r="I11" s="72">
        <v>11</v>
      </c>
      <c r="J11" s="72">
        <v>4</v>
      </c>
      <c r="K11" s="72">
        <v>15266</v>
      </c>
      <c r="L11" s="73"/>
    </row>
    <row r="12" spans="1:12" x14ac:dyDescent="0.2">
      <c r="A12" s="47" t="s">
        <v>136</v>
      </c>
      <c r="B12" s="74">
        <f>B11*100/$K11</f>
        <v>60.618367614306301</v>
      </c>
      <c r="C12" s="74">
        <f t="shared" ref="C12:K12" si="0">C11*100/$K11</f>
        <v>18.216952705358313</v>
      </c>
      <c r="D12" s="74">
        <f t="shared" si="0"/>
        <v>11.076902921524958</v>
      </c>
      <c r="E12" s="74">
        <f t="shared" si="0"/>
        <v>6.9304336433905407</v>
      </c>
      <c r="F12" s="74">
        <f t="shared" si="0"/>
        <v>1.7751866893750818</v>
      </c>
      <c r="G12" s="74">
        <f t="shared" si="0"/>
        <v>1.0480807022140706</v>
      </c>
      <c r="H12" s="74">
        <f t="shared" si="0"/>
        <v>0.23581815799816586</v>
      </c>
      <c r="I12" s="74">
        <f t="shared" si="0"/>
        <v>7.2055548277217343E-2</v>
      </c>
      <c r="J12" s="74">
        <f t="shared" si="0"/>
        <v>2.6202017555351762E-2</v>
      </c>
      <c r="K12" s="74">
        <f t="shared" si="0"/>
        <v>100</v>
      </c>
      <c r="L12" s="73"/>
    </row>
    <row r="13" spans="1:12" x14ac:dyDescent="0.2">
      <c r="A13" s="47" t="s">
        <v>137</v>
      </c>
      <c r="B13" s="72">
        <v>17499</v>
      </c>
      <c r="C13" s="72">
        <v>18399</v>
      </c>
      <c r="D13" s="72">
        <v>22698</v>
      </c>
      <c r="E13" s="72">
        <v>31678</v>
      </c>
      <c r="F13" s="72">
        <v>18383</v>
      </c>
      <c r="G13" s="72">
        <v>23382</v>
      </c>
      <c r="H13" s="72">
        <v>11892</v>
      </c>
      <c r="I13" s="72">
        <v>7605</v>
      </c>
      <c r="J13" s="72">
        <v>5307</v>
      </c>
      <c r="K13" s="72">
        <v>156843</v>
      </c>
      <c r="L13" s="73"/>
    </row>
    <row r="14" spans="1:12" x14ac:dyDescent="0.2">
      <c r="A14" s="47" t="s">
        <v>138</v>
      </c>
      <c r="B14" s="74">
        <f>B13*100/$K13</f>
        <v>11.157016889500966</v>
      </c>
      <c r="C14" s="74">
        <f t="shared" ref="C14:K14" si="1">C13*100/$K13</f>
        <v>11.730839119374151</v>
      </c>
      <c r="D14" s="74">
        <f t="shared" si="1"/>
        <v>14.471796637401733</v>
      </c>
      <c r="E14" s="74">
        <f t="shared" si="1"/>
        <v>20.197267331025294</v>
      </c>
      <c r="F14" s="74">
        <f t="shared" si="1"/>
        <v>11.720637835287517</v>
      </c>
      <c r="G14" s="74">
        <f t="shared" si="1"/>
        <v>14.907901532105354</v>
      </c>
      <c r="H14" s="74">
        <f t="shared" si="1"/>
        <v>7.5821043973910216</v>
      </c>
      <c r="I14" s="74">
        <f t="shared" si="1"/>
        <v>4.8487978424284153</v>
      </c>
      <c r="J14" s="74">
        <f t="shared" si="1"/>
        <v>3.3836384154855494</v>
      </c>
      <c r="K14" s="74">
        <f t="shared" si="1"/>
        <v>100</v>
      </c>
    </row>
    <row r="16" spans="1:12" x14ac:dyDescent="0.2">
      <c r="A16" s="71" t="s">
        <v>257</v>
      </c>
    </row>
    <row r="18" spans="1:12" x14ac:dyDescent="0.2">
      <c r="A18" s="47" t="s">
        <v>135</v>
      </c>
      <c r="B18" s="72">
        <v>231</v>
      </c>
      <c r="C18" s="72">
        <v>78</v>
      </c>
      <c r="D18" s="72">
        <v>91</v>
      </c>
      <c r="E18" s="72">
        <v>127</v>
      </c>
      <c r="F18" s="72">
        <v>80</v>
      </c>
      <c r="G18" s="72">
        <v>103</v>
      </c>
      <c r="H18" s="72">
        <v>52</v>
      </c>
      <c r="I18" s="72">
        <v>28</v>
      </c>
      <c r="J18" s="72">
        <v>10</v>
      </c>
      <c r="K18" s="72">
        <v>800</v>
      </c>
      <c r="L18" s="73"/>
    </row>
    <row r="19" spans="1:12" x14ac:dyDescent="0.2">
      <c r="A19" s="47" t="s">
        <v>136</v>
      </c>
      <c r="B19" s="74">
        <f>B18*100/$K18</f>
        <v>28.875</v>
      </c>
      <c r="C19" s="74">
        <f t="shared" ref="C19:K19" si="2">C18*100/$K18</f>
        <v>9.75</v>
      </c>
      <c r="D19" s="74">
        <f t="shared" si="2"/>
        <v>11.375</v>
      </c>
      <c r="E19" s="74">
        <f t="shared" si="2"/>
        <v>15.875</v>
      </c>
      <c r="F19" s="74">
        <f t="shared" si="2"/>
        <v>10</v>
      </c>
      <c r="G19" s="74">
        <f t="shared" si="2"/>
        <v>12.875</v>
      </c>
      <c r="H19" s="74">
        <f t="shared" si="2"/>
        <v>6.5</v>
      </c>
      <c r="I19" s="74">
        <f t="shared" si="2"/>
        <v>3.5</v>
      </c>
      <c r="J19" s="74">
        <f t="shared" si="2"/>
        <v>1.25</v>
      </c>
      <c r="K19" s="74">
        <f t="shared" si="2"/>
        <v>100</v>
      </c>
    </row>
    <row r="20" spans="1:12" x14ac:dyDescent="0.2">
      <c r="A20" s="47" t="s">
        <v>137</v>
      </c>
      <c r="B20" s="72">
        <v>427</v>
      </c>
      <c r="C20" s="72">
        <v>528</v>
      </c>
      <c r="D20" s="72">
        <v>1247</v>
      </c>
      <c r="E20" s="72">
        <v>3919</v>
      </c>
      <c r="F20" s="72">
        <v>5741</v>
      </c>
      <c r="G20" s="72">
        <v>17102</v>
      </c>
      <c r="H20" s="72">
        <v>18426</v>
      </c>
      <c r="I20" s="72">
        <v>18678</v>
      </c>
      <c r="J20" s="72">
        <v>14343</v>
      </c>
      <c r="K20" s="72">
        <v>80411</v>
      </c>
      <c r="L20" s="73"/>
    </row>
    <row r="21" spans="1:12" x14ac:dyDescent="0.2">
      <c r="A21" s="47" t="s">
        <v>138</v>
      </c>
      <c r="B21" s="74">
        <f>B20*100/$K20</f>
        <v>0.53102187511658849</v>
      </c>
      <c r="C21" s="74">
        <f t="shared" ref="C21:K21" si="3">C20*100/$K20</f>
        <v>0.65662658094041859</v>
      </c>
      <c r="D21" s="74">
        <f t="shared" si="3"/>
        <v>1.5507828530922387</v>
      </c>
      <c r="E21" s="74">
        <f t="shared" si="3"/>
        <v>4.8737113081543573</v>
      </c>
      <c r="F21" s="74">
        <f t="shared" si="3"/>
        <v>7.1395704567783014</v>
      </c>
      <c r="G21" s="74">
        <f t="shared" si="3"/>
        <v>21.268234445536059</v>
      </c>
      <c r="H21" s="74">
        <f t="shared" si="3"/>
        <v>22.914775341682109</v>
      </c>
      <c r="I21" s="74">
        <f t="shared" si="3"/>
        <v>23.228165300767309</v>
      </c>
      <c r="J21" s="74">
        <f t="shared" si="3"/>
        <v>17.837111837932621</v>
      </c>
      <c r="K21" s="74">
        <f t="shared" si="3"/>
        <v>100</v>
      </c>
    </row>
    <row r="22" spans="1:12" x14ac:dyDescent="0.2">
      <c r="J22" s="73"/>
    </row>
    <row r="23" spans="1:12" x14ac:dyDescent="0.2">
      <c r="A23" s="71" t="s">
        <v>258</v>
      </c>
    </row>
    <row r="25" spans="1:12" x14ac:dyDescent="0.2">
      <c r="A25" s="47" t="s">
        <v>135</v>
      </c>
      <c r="B25" s="72">
        <v>7013</v>
      </c>
      <c r="C25" s="72">
        <v>1493</v>
      </c>
      <c r="D25" s="72">
        <v>884</v>
      </c>
      <c r="E25" s="72">
        <v>549</v>
      </c>
      <c r="F25" s="72">
        <v>155</v>
      </c>
      <c r="G25" s="72">
        <v>79</v>
      </c>
      <c r="H25" s="72">
        <v>27</v>
      </c>
      <c r="I25" s="72">
        <v>11</v>
      </c>
      <c r="J25" s="72">
        <v>10</v>
      </c>
      <c r="K25" s="72">
        <v>10221</v>
      </c>
      <c r="L25" s="73"/>
    </row>
    <row r="26" spans="1:12" x14ac:dyDescent="0.2">
      <c r="A26" s="47" t="s">
        <v>136</v>
      </c>
      <c r="B26" s="74">
        <f>B25*100/$K25</f>
        <v>68.613638587222383</v>
      </c>
      <c r="C26" s="74">
        <f t="shared" ref="C26:K26" si="4">C25*100/$K25</f>
        <v>14.607181293415517</v>
      </c>
      <c r="D26" s="74">
        <f t="shared" si="4"/>
        <v>8.648860189805303</v>
      </c>
      <c r="E26" s="74">
        <f t="shared" si="4"/>
        <v>5.3712943938949218</v>
      </c>
      <c r="F26" s="74">
        <f t="shared" si="4"/>
        <v>1.5164856667645044</v>
      </c>
      <c r="G26" s="74">
        <f t="shared" si="4"/>
        <v>0.77291850112513449</v>
      </c>
      <c r="H26" s="74">
        <f t="shared" si="4"/>
        <v>0.26416201937188144</v>
      </c>
      <c r="I26" s="74">
        <f t="shared" si="4"/>
        <v>0.10762156344780355</v>
      </c>
      <c r="J26" s="74">
        <f t="shared" si="4"/>
        <v>9.7837784952548676E-2</v>
      </c>
      <c r="K26" s="74">
        <f t="shared" si="4"/>
        <v>100</v>
      </c>
      <c r="L26" s="73"/>
    </row>
    <row r="27" spans="1:12" x14ac:dyDescent="0.2">
      <c r="A27" s="47" t="s">
        <v>137</v>
      </c>
      <c r="B27" s="72">
        <v>13100</v>
      </c>
      <c r="C27" s="72">
        <v>9731</v>
      </c>
      <c r="D27" s="72">
        <v>11877</v>
      </c>
      <c r="E27" s="72">
        <v>16397</v>
      </c>
      <c r="F27" s="72">
        <v>10597</v>
      </c>
      <c r="G27" s="72">
        <v>12063</v>
      </c>
      <c r="H27" s="72">
        <v>9498</v>
      </c>
      <c r="I27" s="72">
        <v>7378</v>
      </c>
      <c r="J27" s="72">
        <v>23862</v>
      </c>
      <c r="K27" s="72">
        <v>114503</v>
      </c>
      <c r="L27" s="73"/>
    </row>
    <row r="28" spans="1:12" x14ac:dyDescent="0.2">
      <c r="A28" s="47" t="s">
        <v>138</v>
      </c>
      <c r="B28" s="74">
        <f>B27*100/$K27</f>
        <v>11.440748277337711</v>
      </c>
      <c r="C28" s="74">
        <f t="shared" ref="C28:K28" si="5">C27*100/$K27</f>
        <v>8.4984672890666619</v>
      </c>
      <c r="D28" s="74">
        <f t="shared" si="5"/>
        <v>10.372653991598474</v>
      </c>
      <c r="E28" s="74">
        <f t="shared" si="5"/>
        <v>14.320148817061561</v>
      </c>
      <c r="F28" s="74">
        <f t="shared" si="5"/>
        <v>9.2547793507593692</v>
      </c>
      <c r="G28" s="74">
        <f t="shared" si="5"/>
        <v>10.535095150345406</v>
      </c>
      <c r="H28" s="74">
        <f t="shared" si="5"/>
        <v>8.294979170851418</v>
      </c>
      <c r="I28" s="74">
        <f t="shared" si="5"/>
        <v>6.4434992969616518</v>
      </c>
      <c r="J28" s="74">
        <f t="shared" si="5"/>
        <v>20.839628656017748</v>
      </c>
      <c r="K28" s="74">
        <f t="shared" si="5"/>
        <v>100</v>
      </c>
    </row>
    <row r="30" spans="1:12" x14ac:dyDescent="0.2">
      <c r="A30" s="71" t="s">
        <v>259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2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2" x14ac:dyDescent="0.2">
      <c r="A32" s="47" t="s">
        <v>135</v>
      </c>
      <c r="B32" s="72">
        <v>10</v>
      </c>
      <c r="C32" s="72">
        <v>11</v>
      </c>
      <c r="D32" s="72">
        <v>7</v>
      </c>
      <c r="E32" s="72">
        <v>16</v>
      </c>
      <c r="F32" s="72">
        <v>28</v>
      </c>
      <c r="G32" s="72">
        <v>21</v>
      </c>
      <c r="H32" s="72">
        <v>8</v>
      </c>
      <c r="I32" s="72">
        <v>3</v>
      </c>
      <c r="J32" s="72">
        <v>0</v>
      </c>
      <c r="K32" s="72">
        <v>104</v>
      </c>
      <c r="L32" s="73"/>
    </row>
    <row r="33" spans="1:12" x14ac:dyDescent="0.2">
      <c r="A33" s="47" t="s">
        <v>136</v>
      </c>
      <c r="B33" s="74">
        <f>B32*100/$K32</f>
        <v>9.615384615384615</v>
      </c>
      <c r="C33" s="74">
        <f t="shared" ref="C33:K33" si="6">C32*100/$K32</f>
        <v>10.576923076923077</v>
      </c>
      <c r="D33" s="74">
        <f t="shared" si="6"/>
        <v>6.7307692307692308</v>
      </c>
      <c r="E33" s="74">
        <f t="shared" si="6"/>
        <v>15.384615384615385</v>
      </c>
      <c r="F33" s="74">
        <f t="shared" si="6"/>
        <v>26.923076923076923</v>
      </c>
      <c r="G33" s="74">
        <f t="shared" si="6"/>
        <v>20.192307692307693</v>
      </c>
      <c r="H33" s="74">
        <f t="shared" si="6"/>
        <v>7.6923076923076925</v>
      </c>
      <c r="I33" s="74">
        <f t="shared" si="6"/>
        <v>2.8846153846153846</v>
      </c>
      <c r="J33" s="74">
        <f t="shared" si="6"/>
        <v>0</v>
      </c>
      <c r="K33" s="74">
        <f t="shared" si="6"/>
        <v>100</v>
      </c>
      <c r="L33" s="73"/>
    </row>
    <row r="34" spans="1:12" x14ac:dyDescent="0.2">
      <c r="A34" s="47" t="s">
        <v>137</v>
      </c>
      <c r="B34" s="72">
        <v>20</v>
      </c>
      <c r="C34" s="72">
        <v>79</v>
      </c>
      <c r="D34" s="72">
        <v>82</v>
      </c>
      <c r="E34" s="72">
        <v>583</v>
      </c>
      <c r="F34" s="72">
        <v>2095</v>
      </c>
      <c r="G34" s="72">
        <v>3339</v>
      </c>
      <c r="H34" s="72">
        <v>2942</v>
      </c>
      <c r="I34" s="72">
        <v>2012</v>
      </c>
      <c r="J34" s="72">
        <v>0</v>
      </c>
      <c r="K34" s="72">
        <v>11152</v>
      </c>
      <c r="L34" s="73"/>
    </row>
    <row r="35" spans="1:12" x14ac:dyDescent="0.2">
      <c r="A35" s="47" t="s">
        <v>138</v>
      </c>
      <c r="B35" s="74">
        <f>B34*100/$K34</f>
        <v>0.1793400286944046</v>
      </c>
      <c r="C35" s="74">
        <f t="shared" ref="C35:K35" si="7">C34*100/$K34</f>
        <v>0.70839311334289812</v>
      </c>
      <c r="D35" s="74">
        <f t="shared" si="7"/>
        <v>0.73529411764705888</v>
      </c>
      <c r="E35" s="74">
        <f t="shared" si="7"/>
        <v>5.2277618364418936</v>
      </c>
      <c r="F35" s="74">
        <f t="shared" si="7"/>
        <v>18.78586800573888</v>
      </c>
      <c r="G35" s="74">
        <f t="shared" si="7"/>
        <v>29.940817790530847</v>
      </c>
      <c r="H35" s="74">
        <f t="shared" si="7"/>
        <v>26.380918220946917</v>
      </c>
      <c r="I35" s="74">
        <f t="shared" si="7"/>
        <v>18.041606886657103</v>
      </c>
      <c r="J35" s="74">
        <f t="shared" si="7"/>
        <v>0</v>
      </c>
      <c r="K35" s="74">
        <f t="shared" si="7"/>
        <v>100</v>
      </c>
    </row>
    <row r="37" spans="1:12" x14ac:dyDescent="0.2">
      <c r="A37" s="71" t="s">
        <v>260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2" x14ac:dyDescent="0.2"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2" x14ac:dyDescent="0.2">
      <c r="A39" s="47" t="s">
        <v>135</v>
      </c>
      <c r="B39" s="72">
        <v>1180</v>
      </c>
      <c r="C39" s="72">
        <v>464</v>
      </c>
      <c r="D39" s="72">
        <v>329</v>
      </c>
      <c r="E39" s="72">
        <v>212</v>
      </c>
      <c r="F39" s="72">
        <v>68</v>
      </c>
      <c r="G39" s="72">
        <v>34</v>
      </c>
      <c r="H39" s="72">
        <v>8</v>
      </c>
      <c r="I39" s="72">
        <v>2</v>
      </c>
      <c r="J39" s="72">
        <v>4</v>
      </c>
      <c r="K39" s="72">
        <v>2301</v>
      </c>
      <c r="L39" s="73"/>
    </row>
    <row r="40" spans="1:12" x14ac:dyDescent="0.2">
      <c r="A40" s="47" t="s">
        <v>136</v>
      </c>
      <c r="B40" s="74">
        <f>B39*100/$K39</f>
        <v>51.282051282051285</v>
      </c>
      <c r="C40" s="74">
        <f t="shared" ref="C40:K40" si="8">C39*100/$K39</f>
        <v>20.165145588874402</v>
      </c>
      <c r="D40" s="74">
        <f t="shared" si="8"/>
        <v>14.29813124728379</v>
      </c>
      <c r="E40" s="74">
        <f t="shared" si="8"/>
        <v>9.2133854845719245</v>
      </c>
      <c r="F40" s="74">
        <f t="shared" si="8"/>
        <v>2.9552368535419382</v>
      </c>
      <c r="G40" s="74">
        <f t="shared" si="8"/>
        <v>1.4776184267709691</v>
      </c>
      <c r="H40" s="74">
        <f t="shared" si="8"/>
        <v>0.34767492394611038</v>
      </c>
      <c r="I40" s="74">
        <f t="shared" si="8"/>
        <v>8.6918730986527595E-2</v>
      </c>
      <c r="J40" s="74">
        <f t="shared" si="8"/>
        <v>0.17383746197305519</v>
      </c>
      <c r="K40" s="74">
        <f t="shared" si="8"/>
        <v>100</v>
      </c>
      <c r="L40" s="73"/>
    </row>
    <row r="41" spans="1:12" x14ac:dyDescent="0.2">
      <c r="A41" s="47" t="s">
        <v>137</v>
      </c>
      <c r="B41" s="72">
        <v>2356</v>
      </c>
      <c r="C41" s="72">
        <v>3039</v>
      </c>
      <c r="D41" s="72">
        <v>4454</v>
      </c>
      <c r="E41" s="72">
        <v>6631</v>
      </c>
      <c r="F41" s="72">
        <v>4439</v>
      </c>
      <c r="G41" s="72">
        <v>5405</v>
      </c>
      <c r="H41" s="72">
        <v>2522</v>
      </c>
      <c r="I41" s="72">
        <v>1763</v>
      </c>
      <c r="J41" s="72">
        <v>14622</v>
      </c>
      <c r="K41" s="72">
        <v>45231</v>
      </c>
      <c r="L41" s="73"/>
    </row>
    <row r="42" spans="1:12" x14ac:dyDescent="0.2">
      <c r="A42" s="47" t="s">
        <v>138</v>
      </c>
      <c r="B42" s="74">
        <f>B41*100/$K41</f>
        <v>5.2088169618182221</v>
      </c>
      <c r="C42" s="74">
        <f t="shared" ref="C42:K42" si="9">C41*100/$K41</f>
        <v>6.7188432712077999</v>
      </c>
      <c r="D42" s="74">
        <f t="shared" si="9"/>
        <v>9.8472286706020213</v>
      </c>
      <c r="E42" s="74">
        <f t="shared" si="9"/>
        <v>14.660299352214189</v>
      </c>
      <c r="F42" s="74">
        <f t="shared" si="9"/>
        <v>9.814065574495368</v>
      </c>
      <c r="G42" s="74">
        <f t="shared" si="9"/>
        <v>11.949768963763791</v>
      </c>
      <c r="H42" s="74">
        <f t="shared" si="9"/>
        <v>5.5758218920651768</v>
      </c>
      <c r="I42" s="74">
        <f t="shared" si="9"/>
        <v>3.897769229068559</v>
      </c>
      <c r="J42" s="74">
        <f t="shared" si="9"/>
        <v>32.327386084764875</v>
      </c>
      <c r="K42" s="74">
        <f t="shared" si="9"/>
        <v>100</v>
      </c>
    </row>
    <row r="44" spans="1:12" x14ac:dyDescent="0.2">
      <c r="A44" s="71" t="s">
        <v>261</v>
      </c>
    </row>
    <row r="46" spans="1:12" x14ac:dyDescent="0.2">
      <c r="A46" s="47" t="s">
        <v>135</v>
      </c>
      <c r="B46" s="72">
        <v>3213</v>
      </c>
      <c r="C46" s="72">
        <v>1324</v>
      </c>
      <c r="D46" s="72">
        <v>727</v>
      </c>
      <c r="E46" s="72">
        <v>305</v>
      </c>
      <c r="F46" s="72">
        <v>71</v>
      </c>
      <c r="G46" s="72">
        <v>40</v>
      </c>
      <c r="H46" s="72">
        <v>6</v>
      </c>
      <c r="I46" s="72">
        <v>1</v>
      </c>
      <c r="J46" s="72">
        <v>0</v>
      </c>
      <c r="K46" s="72">
        <v>5687</v>
      </c>
      <c r="L46" s="73"/>
    </row>
    <row r="47" spans="1:12" x14ac:dyDescent="0.2">
      <c r="A47" s="47" t="s">
        <v>136</v>
      </c>
      <c r="B47" s="74">
        <f>B46*100/$K46</f>
        <v>56.497274485669067</v>
      </c>
      <c r="C47" s="74">
        <f t="shared" ref="C47:K47" si="10">C46*100/$K46</f>
        <v>23.281167575171445</v>
      </c>
      <c r="D47" s="74">
        <f t="shared" si="10"/>
        <v>12.783541410233866</v>
      </c>
      <c r="E47" s="74">
        <f t="shared" si="10"/>
        <v>5.3631088447336026</v>
      </c>
      <c r="F47" s="74">
        <f t="shared" si="10"/>
        <v>1.2484614032002814</v>
      </c>
      <c r="G47" s="74">
        <f t="shared" si="10"/>
        <v>0.703358537014243</v>
      </c>
      <c r="H47" s="74">
        <f t="shared" si="10"/>
        <v>0.10550378055213645</v>
      </c>
      <c r="I47" s="74">
        <f t="shared" si="10"/>
        <v>1.7583963425356074E-2</v>
      </c>
      <c r="J47" s="74">
        <f t="shared" si="10"/>
        <v>0</v>
      </c>
      <c r="K47" s="74">
        <f t="shared" si="10"/>
        <v>100</v>
      </c>
      <c r="L47" s="73"/>
    </row>
    <row r="48" spans="1:12" x14ac:dyDescent="0.2">
      <c r="A48" s="47" t="s">
        <v>137</v>
      </c>
      <c r="B48" s="72">
        <v>6751</v>
      </c>
      <c r="C48" s="72">
        <v>8702</v>
      </c>
      <c r="D48" s="72">
        <v>9545</v>
      </c>
      <c r="E48" s="72">
        <v>8830</v>
      </c>
      <c r="F48" s="72">
        <v>4944</v>
      </c>
      <c r="G48" s="72">
        <v>6261</v>
      </c>
      <c r="H48" s="72">
        <v>2191</v>
      </c>
      <c r="I48" s="72">
        <v>945</v>
      </c>
      <c r="J48" s="72">
        <v>0</v>
      </c>
      <c r="K48" s="72">
        <v>48169</v>
      </c>
      <c r="L48" s="73"/>
    </row>
    <row r="49" spans="1:12" x14ac:dyDescent="0.2">
      <c r="A49" s="47" t="s">
        <v>138</v>
      </c>
      <c r="B49" s="74">
        <f>B48*100/$K48</f>
        <v>14.015238016151466</v>
      </c>
      <c r="C49" s="74">
        <f t="shared" ref="C49:K49" si="11">C48*100/$K48</f>
        <v>18.065560837883286</v>
      </c>
      <c r="D49" s="74">
        <f t="shared" si="11"/>
        <v>19.815649068903237</v>
      </c>
      <c r="E49" s="74">
        <f t="shared" si="11"/>
        <v>18.331291909734478</v>
      </c>
      <c r="F49" s="74">
        <f t="shared" si="11"/>
        <v>10.263862650252237</v>
      </c>
      <c r="G49" s="74">
        <f t="shared" si="11"/>
        <v>12.997986256721127</v>
      </c>
      <c r="H49" s="74">
        <f t="shared" si="11"/>
        <v>4.5485685814528019</v>
      </c>
      <c r="I49" s="74">
        <f t="shared" si="11"/>
        <v>1.9618426789013681</v>
      </c>
      <c r="J49" s="74">
        <f t="shared" si="11"/>
        <v>0</v>
      </c>
      <c r="K49" s="74">
        <f t="shared" si="11"/>
        <v>100</v>
      </c>
    </row>
    <row r="51" spans="1:12" x14ac:dyDescent="0.2">
      <c r="A51" s="71" t="s">
        <v>262</v>
      </c>
    </row>
    <row r="53" spans="1:12" x14ac:dyDescent="0.2">
      <c r="A53" s="47" t="s">
        <v>135</v>
      </c>
      <c r="B53" s="72">
        <v>4417</v>
      </c>
      <c r="C53" s="72">
        <v>582</v>
      </c>
      <c r="D53" s="72">
        <v>299</v>
      </c>
      <c r="E53" s="72">
        <v>158</v>
      </c>
      <c r="F53" s="72">
        <v>41</v>
      </c>
      <c r="G53" s="72">
        <v>24</v>
      </c>
      <c r="H53" s="72">
        <v>6</v>
      </c>
      <c r="I53" s="72">
        <v>1</v>
      </c>
      <c r="J53" s="72">
        <v>1</v>
      </c>
      <c r="K53" s="72">
        <v>5529</v>
      </c>
      <c r="L53" s="73"/>
    </row>
    <row r="54" spans="1:12" x14ac:dyDescent="0.2">
      <c r="A54" s="47" t="s">
        <v>136</v>
      </c>
      <c r="B54" s="74">
        <f>B53*100/$K53</f>
        <v>79.88786398987159</v>
      </c>
      <c r="C54" s="74">
        <f t="shared" ref="C54:K54" si="12">C53*100/$K53</f>
        <v>10.526315789473685</v>
      </c>
      <c r="D54" s="74">
        <f t="shared" si="12"/>
        <v>5.4078495207089894</v>
      </c>
      <c r="E54" s="74">
        <f t="shared" si="12"/>
        <v>2.8576596129499006</v>
      </c>
      <c r="F54" s="74">
        <f t="shared" si="12"/>
        <v>0.74154458310725269</v>
      </c>
      <c r="G54" s="74">
        <f t="shared" si="12"/>
        <v>0.43407487791644056</v>
      </c>
      <c r="H54" s="74">
        <f t="shared" si="12"/>
        <v>0.10851871947911014</v>
      </c>
      <c r="I54" s="74">
        <f t="shared" si="12"/>
        <v>1.8086453246518357E-2</v>
      </c>
      <c r="J54" s="74">
        <f t="shared" si="12"/>
        <v>1.8086453246518357E-2</v>
      </c>
      <c r="K54" s="74">
        <f t="shared" si="12"/>
        <v>100</v>
      </c>
      <c r="L54" s="73"/>
    </row>
    <row r="55" spans="1:12" x14ac:dyDescent="0.2">
      <c r="A55" s="47" t="s">
        <v>137</v>
      </c>
      <c r="B55" s="72">
        <v>7071</v>
      </c>
      <c r="C55" s="72">
        <v>3765</v>
      </c>
      <c r="D55" s="72">
        <v>4046</v>
      </c>
      <c r="E55" s="72">
        <v>4726</v>
      </c>
      <c r="F55" s="72">
        <v>2877</v>
      </c>
      <c r="G55" s="72">
        <v>3745</v>
      </c>
      <c r="H55" s="72">
        <v>2189</v>
      </c>
      <c r="I55" s="72">
        <v>791</v>
      </c>
      <c r="J55" s="72">
        <v>2559</v>
      </c>
      <c r="K55" s="72">
        <v>31769</v>
      </c>
      <c r="L55" s="73"/>
    </row>
    <row r="56" spans="1:12" x14ac:dyDescent="0.2">
      <c r="A56" s="47" t="s">
        <v>138</v>
      </c>
      <c r="B56" s="74">
        <f>B55*100/$K55</f>
        <v>22.257546664987881</v>
      </c>
      <c r="C56" s="74">
        <f t="shared" ref="C56:K56" si="13">C55*100/$K55</f>
        <v>11.851175674399572</v>
      </c>
      <c r="D56" s="74">
        <f t="shared" si="13"/>
        <v>12.735685731373351</v>
      </c>
      <c r="E56" s="74">
        <f t="shared" si="13"/>
        <v>14.876137114797444</v>
      </c>
      <c r="F56" s="74">
        <f t="shared" si="13"/>
        <v>9.0559979854575214</v>
      </c>
      <c r="G56" s="74">
        <f t="shared" si="13"/>
        <v>11.788221221945921</v>
      </c>
      <c r="H56" s="74">
        <f t="shared" si="13"/>
        <v>6.8903648210519686</v>
      </c>
      <c r="I56" s="74">
        <f t="shared" si="13"/>
        <v>2.4898485945418489</v>
      </c>
      <c r="J56" s="74">
        <f t="shared" si="13"/>
        <v>8.0550221914444897</v>
      </c>
      <c r="K56" s="74">
        <f t="shared" si="13"/>
        <v>100</v>
      </c>
    </row>
    <row r="61" spans="1:12" x14ac:dyDescent="0.2">
      <c r="A61" s="76" t="s">
        <v>263</v>
      </c>
    </row>
    <row r="62" spans="1:12" x14ac:dyDescent="0.2">
      <c r="A62" s="76" t="s">
        <v>264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2" x14ac:dyDescent="0.2">
      <c r="A63" s="47" t="s">
        <v>135</v>
      </c>
      <c r="B63" s="72">
        <f t="shared" ref="B63:K63" si="14">B11+B18+B25+B32+B39+B46+B53</f>
        <v>25318</v>
      </c>
      <c r="C63" s="72">
        <f t="shared" si="14"/>
        <v>6733</v>
      </c>
      <c r="D63" s="72">
        <f t="shared" si="14"/>
        <v>4028</v>
      </c>
      <c r="E63" s="72">
        <f t="shared" si="14"/>
        <v>2425</v>
      </c>
      <c r="F63" s="72">
        <f t="shared" si="14"/>
        <v>714</v>
      </c>
      <c r="G63" s="72">
        <f t="shared" si="14"/>
        <v>461</v>
      </c>
      <c r="H63" s="72">
        <f t="shared" si="14"/>
        <v>143</v>
      </c>
      <c r="I63" s="72">
        <f t="shared" si="14"/>
        <v>57</v>
      </c>
      <c r="J63" s="72">
        <f t="shared" si="14"/>
        <v>29</v>
      </c>
      <c r="K63" s="72">
        <f t="shared" si="14"/>
        <v>39908</v>
      </c>
      <c r="L63" s="73"/>
    </row>
    <row r="64" spans="1:12" x14ac:dyDescent="0.2">
      <c r="A64" s="47" t="s">
        <v>136</v>
      </c>
      <c r="B64" s="74">
        <f t="shared" ref="B64:K64" si="15">B63*100/$K63</f>
        <v>63.440914102435599</v>
      </c>
      <c r="C64" s="74">
        <f t="shared" si="15"/>
        <v>16.871303999198155</v>
      </c>
      <c r="D64" s="74">
        <f t="shared" si="15"/>
        <v>10.093214393104139</v>
      </c>
      <c r="E64" s="74">
        <f t="shared" si="15"/>
        <v>6.0764758945574826</v>
      </c>
      <c r="F64" s="74">
        <f t="shared" si="15"/>
        <v>1.7891149644181619</v>
      </c>
      <c r="G64" s="74">
        <f t="shared" si="15"/>
        <v>1.1551568607797935</v>
      </c>
      <c r="H64" s="74">
        <f t="shared" si="15"/>
        <v>0.35832414553472985</v>
      </c>
      <c r="I64" s="74">
        <f t="shared" si="15"/>
        <v>0.14282850556279442</v>
      </c>
      <c r="J64" s="74">
        <f t="shared" si="15"/>
        <v>7.2667134409141021E-2</v>
      </c>
      <c r="K64" s="74">
        <f t="shared" si="15"/>
        <v>100</v>
      </c>
      <c r="L64" s="73"/>
    </row>
    <row r="65" spans="1:12" x14ac:dyDescent="0.2">
      <c r="A65" s="47" t="s">
        <v>137</v>
      </c>
      <c r="B65" s="72">
        <f t="shared" ref="B65:K65" si="16">B13+B20+B27+B34+B41+B48+B55</f>
        <v>47224</v>
      </c>
      <c r="C65" s="72">
        <f t="shared" si="16"/>
        <v>44243</v>
      </c>
      <c r="D65" s="72">
        <f t="shared" si="16"/>
        <v>53949</v>
      </c>
      <c r="E65" s="72">
        <f t="shared" si="16"/>
        <v>72764</v>
      </c>
      <c r="F65" s="72">
        <f t="shared" si="16"/>
        <v>49076</v>
      </c>
      <c r="G65" s="72">
        <f t="shared" si="16"/>
        <v>71297</v>
      </c>
      <c r="H65" s="72">
        <f t="shared" si="16"/>
        <v>49660</v>
      </c>
      <c r="I65" s="72">
        <f t="shared" si="16"/>
        <v>39172</v>
      </c>
      <c r="J65" s="72">
        <f t="shared" si="16"/>
        <v>60693</v>
      </c>
      <c r="K65" s="72">
        <f t="shared" si="16"/>
        <v>488078</v>
      </c>
      <c r="L65" s="73"/>
    </row>
    <row r="66" spans="1:12" x14ac:dyDescent="0.2">
      <c r="A66" s="47" t="s">
        <v>138</v>
      </c>
      <c r="B66" s="74">
        <f t="shared" ref="B66:K66" si="17">B65*100/$K65</f>
        <v>9.675502686046082</v>
      </c>
      <c r="C66" s="74">
        <f t="shared" si="17"/>
        <v>9.0647396522686954</v>
      </c>
      <c r="D66" s="74">
        <f t="shared" si="17"/>
        <v>11.053356225849146</v>
      </c>
      <c r="E66" s="74">
        <f t="shared" si="17"/>
        <v>14.908272858026791</v>
      </c>
      <c r="F66" s="74">
        <f t="shared" si="17"/>
        <v>10.054950233364339</v>
      </c>
      <c r="G66" s="74">
        <f t="shared" si="17"/>
        <v>14.60770614532923</v>
      </c>
      <c r="H66" s="74">
        <f t="shared" si="17"/>
        <v>10.174603239646123</v>
      </c>
      <c r="I66" s="74">
        <f t="shared" si="17"/>
        <v>8.0257663734075297</v>
      </c>
      <c r="J66" s="74">
        <f t="shared" si="17"/>
        <v>12.435102586062063</v>
      </c>
      <c r="K66" s="74">
        <f t="shared" si="17"/>
        <v>100</v>
      </c>
    </row>
    <row r="71" spans="1:12" x14ac:dyDescent="0.2">
      <c r="A71" s="77" t="s">
        <v>265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</row>
    <row r="72" spans="1:12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</row>
    <row r="73" spans="1:12" x14ac:dyDescent="0.2">
      <c r="A73" s="78" t="s">
        <v>135</v>
      </c>
      <c r="B73" s="79">
        <v>9928</v>
      </c>
      <c r="C73" s="79">
        <v>1833</v>
      </c>
      <c r="D73" s="79">
        <v>827</v>
      </c>
      <c r="E73" s="79">
        <v>337</v>
      </c>
      <c r="F73" s="79">
        <v>86</v>
      </c>
      <c r="G73" s="79">
        <v>62</v>
      </c>
      <c r="H73" s="79">
        <v>13</v>
      </c>
      <c r="I73" s="79">
        <v>7</v>
      </c>
      <c r="J73" s="79">
        <v>13</v>
      </c>
      <c r="K73" s="79">
        <v>13106</v>
      </c>
      <c r="L73" s="73"/>
    </row>
    <row r="74" spans="1:12" x14ac:dyDescent="0.2">
      <c r="A74" s="78" t="s">
        <v>136</v>
      </c>
      <c r="B74" s="80">
        <f>B73*100/$K73</f>
        <v>75.751564169082869</v>
      </c>
      <c r="C74" s="80">
        <f t="shared" ref="C74:K74" si="18">C73*100/$K73</f>
        <v>13.98596062871967</v>
      </c>
      <c r="D74" s="80">
        <f t="shared" si="18"/>
        <v>6.3100869830611934</v>
      </c>
      <c r="E74" s="80">
        <f t="shared" si="18"/>
        <v>2.5713413703647183</v>
      </c>
      <c r="F74" s="80">
        <f t="shared" si="18"/>
        <v>0.65618800549366707</v>
      </c>
      <c r="G74" s="80">
        <f t="shared" si="18"/>
        <v>0.47306577140241113</v>
      </c>
      <c r="H74" s="80">
        <f t="shared" si="18"/>
        <v>9.9191210132763621E-2</v>
      </c>
      <c r="I74" s="80">
        <f t="shared" si="18"/>
        <v>5.3410651609949643E-2</v>
      </c>
      <c r="J74" s="80">
        <f t="shared" si="18"/>
        <v>9.9191210132763621E-2</v>
      </c>
      <c r="K74" s="80">
        <f t="shared" si="18"/>
        <v>100</v>
      </c>
      <c r="L74" s="73"/>
    </row>
    <row r="75" spans="1:12" x14ac:dyDescent="0.2">
      <c r="A75" s="78" t="s">
        <v>137</v>
      </c>
      <c r="B75" s="79">
        <v>16766</v>
      </c>
      <c r="C75" s="79">
        <v>11648</v>
      </c>
      <c r="D75" s="79">
        <v>10972</v>
      </c>
      <c r="E75" s="79">
        <v>9787</v>
      </c>
      <c r="F75" s="79">
        <v>6001</v>
      </c>
      <c r="G75" s="79">
        <v>9942</v>
      </c>
      <c r="H75" s="79">
        <v>4430</v>
      </c>
      <c r="I75" s="79">
        <v>4696</v>
      </c>
      <c r="J75" s="79">
        <v>29581</v>
      </c>
      <c r="K75" s="79">
        <v>103823</v>
      </c>
      <c r="L75" s="73"/>
    </row>
    <row r="76" spans="1:12" x14ac:dyDescent="0.2">
      <c r="A76" s="78" t="s">
        <v>138</v>
      </c>
      <c r="B76" s="80">
        <f>B75*100/$K75</f>
        <v>16.148637585120831</v>
      </c>
      <c r="C76" s="80">
        <f t="shared" ref="C76:K76" si="19">C75*100/$K75</f>
        <v>11.219094035040404</v>
      </c>
      <c r="D76" s="80">
        <f t="shared" si="19"/>
        <v>10.56798589907824</v>
      </c>
      <c r="E76" s="80">
        <f t="shared" si="19"/>
        <v>9.426620305712607</v>
      </c>
      <c r="F76" s="80">
        <f t="shared" si="19"/>
        <v>5.7800294732381072</v>
      </c>
      <c r="G76" s="80">
        <f t="shared" si="19"/>
        <v>9.575912851680263</v>
      </c>
      <c r="H76" s="80">
        <f t="shared" si="19"/>
        <v>4.2668772815272149</v>
      </c>
      <c r="I76" s="80">
        <f t="shared" si="19"/>
        <v>4.5230825539620314</v>
      </c>
      <c r="J76" s="80">
        <f t="shared" si="19"/>
        <v>28.491760014640303</v>
      </c>
      <c r="K76" s="80">
        <f t="shared" si="19"/>
        <v>100</v>
      </c>
    </row>
    <row r="77" spans="1:12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</row>
    <row r="78" spans="1:12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</row>
    <row r="79" spans="1:12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</row>
    <row r="80" spans="1:12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</row>
    <row r="81" spans="1:11" x14ac:dyDescent="0.2">
      <c r="A81" s="81" t="s">
        <v>266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</row>
    <row r="82" spans="1:11" x14ac:dyDescent="0.2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</row>
    <row r="83" spans="1:11" x14ac:dyDescent="0.2">
      <c r="A83" s="82" t="s">
        <v>135</v>
      </c>
      <c r="B83" s="83">
        <f>B63+B73</f>
        <v>35246</v>
      </c>
      <c r="C83" s="83">
        <f t="shared" ref="C83:K83" si="20">C63+C73</f>
        <v>8566</v>
      </c>
      <c r="D83" s="83">
        <f t="shared" si="20"/>
        <v>4855</v>
      </c>
      <c r="E83" s="83">
        <f t="shared" si="20"/>
        <v>2762</v>
      </c>
      <c r="F83" s="83">
        <f t="shared" si="20"/>
        <v>800</v>
      </c>
      <c r="G83" s="83">
        <f t="shared" si="20"/>
        <v>523</v>
      </c>
      <c r="H83" s="83">
        <f t="shared" si="20"/>
        <v>156</v>
      </c>
      <c r="I83" s="83">
        <f t="shared" si="20"/>
        <v>64</v>
      </c>
      <c r="J83" s="83">
        <f t="shared" si="20"/>
        <v>42</v>
      </c>
      <c r="K83" s="83">
        <f t="shared" si="20"/>
        <v>53014</v>
      </c>
    </row>
    <row r="84" spans="1:11" x14ac:dyDescent="0.2">
      <c r="A84" s="82" t="s">
        <v>136</v>
      </c>
      <c r="B84" s="84">
        <f t="shared" ref="B84:K84" si="21">B83*100/$K83</f>
        <v>66.484324895310678</v>
      </c>
      <c r="C84" s="84">
        <f t="shared" si="21"/>
        <v>16.157996001056325</v>
      </c>
      <c r="D84" s="84">
        <f t="shared" si="21"/>
        <v>9.1579582751725965</v>
      </c>
      <c r="E84" s="84">
        <f t="shared" si="21"/>
        <v>5.209944542950919</v>
      </c>
      <c r="F84" s="84">
        <f t="shared" si="21"/>
        <v>1.5090353491530539</v>
      </c>
      <c r="G84" s="84">
        <f t="shared" si="21"/>
        <v>0.98653185950880895</v>
      </c>
      <c r="H84" s="84">
        <f t="shared" si="21"/>
        <v>0.29426189308484552</v>
      </c>
      <c r="I84" s="84">
        <f t="shared" si="21"/>
        <v>0.12072282793224431</v>
      </c>
      <c r="J84" s="84">
        <f t="shared" si="21"/>
        <v>7.9224355830535331E-2</v>
      </c>
      <c r="K84" s="84">
        <f t="shared" si="21"/>
        <v>100</v>
      </c>
    </row>
    <row r="85" spans="1:11" x14ac:dyDescent="0.2">
      <c r="A85" s="82" t="s">
        <v>137</v>
      </c>
      <c r="B85" s="83">
        <f>B65+B75</f>
        <v>63990</v>
      </c>
      <c r="C85" s="83">
        <f t="shared" ref="C85:K85" si="22">C65+C75</f>
        <v>55891</v>
      </c>
      <c r="D85" s="83">
        <f t="shared" si="22"/>
        <v>64921</v>
      </c>
      <c r="E85" s="83">
        <f t="shared" si="22"/>
        <v>82551</v>
      </c>
      <c r="F85" s="83">
        <f t="shared" si="22"/>
        <v>55077</v>
      </c>
      <c r="G85" s="83">
        <f t="shared" si="22"/>
        <v>81239</v>
      </c>
      <c r="H85" s="83">
        <f t="shared" si="22"/>
        <v>54090</v>
      </c>
      <c r="I85" s="83">
        <f t="shared" si="22"/>
        <v>43868</v>
      </c>
      <c r="J85" s="83">
        <f t="shared" si="22"/>
        <v>90274</v>
      </c>
      <c r="K85" s="83">
        <f t="shared" si="22"/>
        <v>591901</v>
      </c>
    </row>
    <row r="86" spans="1:11" x14ac:dyDescent="0.2">
      <c r="A86" s="82" t="s">
        <v>138</v>
      </c>
      <c r="B86" s="84">
        <f t="shared" ref="B86:K86" si="23">B85*100/$K85</f>
        <v>10.810929530445126</v>
      </c>
      <c r="C86" s="84">
        <f t="shared" si="23"/>
        <v>9.4426263851556254</v>
      </c>
      <c r="D86" s="84">
        <f t="shared" si="23"/>
        <v>10.968219347492232</v>
      </c>
      <c r="E86" s="84">
        <f t="shared" si="23"/>
        <v>13.946757988244656</v>
      </c>
      <c r="F86" s="84">
        <f t="shared" si="23"/>
        <v>9.30510338722185</v>
      </c>
      <c r="G86" s="84">
        <f t="shared" si="23"/>
        <v>13.72509929870029</v>
      </c>
      <c r="H86" s="84">
        <f t="shared" si="23"/>
        <v>9.1383525285478484</v>
      </c>
      <c r="I86" s="84">
        <f t="shared" si="23"/>
        <v>7.4113745372959325</v>
      </c>
      <c r="J86" s="84">
        <f t="shared" si="23"/>
        <v>15.251536996896441</v>
      </c>
      <c r="K86" s="84">
        <f t="shared" si="23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B95A-2FF6-44E6-B1EE-7BA925468F95}">
  <dimension ref="I2:I8"/>
  <sheetViews>
    <sheetView zoomScale="130" zoomScaleNormal="130" workbookViewId="0">
      <selection activeCell="L165" sqref="L165"/>
    </sheetView>
  </sheetViews>
  <sheetFormatPr baseColWidth="10" defaultRowHeight="12.75" x14ac:dyDescent="0.2"/>
  <cols>
    <col min="1" max="16384" width="11" style="39"/>
  </cols>
  <sheetData>
    <row r="2" spans="9:9" x14ac:dyDescent="0.2">
      <c r="I2" s="66" t="s">
        <v>253</v>
      </c>
    </row>
    <row r="8" spans="9:9" ht="33.75" x14ac:dyDescent="0.5">
      <c r="I8" s="67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AC35-68BF-443A-B203-B842B5AD8827}">
  <sheetPr>
    <tabColor rgb="FF00B0F0"/>
  </sheetPr>
  <dimension ref="A1:N462"/>
  <sheetViews>
    <sheetView showZeros="0" workbookViewId="0">
      <pane ySplit="2265" topLeftCell="A6"/>
      <selection pane="bottomLeft" activeCell="H299" sqref="H299"/>
    </sheetView>
  </sheetViews>
  <sheetFormatPr baseColWidth="10" defaultRowHeight="12.75" outlineLevelCol="1" x14ac:dyDescent="0.2"/>
  <cols>
    <col min="1" max="1" width="6.5" style="39" customWidth="1"/>
    <col min="2" max="2" width="50.625" style="39" bestFit="1" customWidth="1"/>
    <col min="3" max="3" width="20.75" style="39" customWidth="1"/>
    <col min="4" max="4" width="1.875" style="39" hidden="1" customWidth="1" outlineLevel="1"/>
    <col min="5" max="5" width="10.25" style="39" customWidth="1" collapsed="1"/>
    <col min="6" max="14" width="10.25" style="39" customWidth="1"/>
    <col min="15" max="15" width="11" style="39"/>
    <col min="16" max="16" width="7.75" style="39" customWidth="1"/>
    <col min="17" max="17" width="66.75" style="39" customWidth="1"/>
    <col min="18" max="16384" width="11" style="39"/>
  </cols>
  <sheetData>
    <row r="1" spans="1:14" s="32" customFormat="1" ht="18" x14ac:dyDescent="0.25">
      <c r="A1" s="31" t="s">
        <v>251</v>
      </c>
      <c r="J1" s="33"/>
    </row>
    <row r="2" spans="1:14" s="32" customFormat="1" x14ac:dyDescent="0.2">
      <c r="J2" s="33"/>
    </row>
    <row r="3" spans="1:14" s="32" customFormat="1" x14ac:dyDescent="0.2">
      <c r="E3" s="10" t="s">
        <v>127</v>
      </c>
      <c r="F3" s="10"/>
      <c r="G3" s="10"/>
      <c r="H3" s="10"/>
      <c r="I3" s="10"/>
      <c r="J3" s="10"/>
      <c r="K3" s="10"/>
      <c r="L3" s="10"/>
      <c r="M3" s="10"/>
      <c r="N3" s="10"/>
    </row>
    <row r="4" spans="1:14" s="32" customFormat="1" x14ac:dyDescent="0.2">
      <c r="M4" s="33"/>
    </row>
    <row r="5" spans="1:14" s="32" customFormat="1" x14ac:dyDescent="0.2">
      <c r="E5" s="34" t="s">
        <v>0</v>
      </c>
      <c r="F5" s="34" t="s">
        <v>1</v>
      </c>
      <c r="G5" s="34" t="s">
        <v>2</v>
      </c>
      <c r="H5" s="35" t="s">
        <v>3</v>
      </c>
      <c r="I5" s="36" t="s">
        <v>4</v>
      </c>
      <c r="J5" s="36" t="s">
        <v>5</v>
      </c>
      <c r="K5" s="36" t="s">
        <v>6</v>
      </c>
      <c r="L5" s="36" t="s">
        <v>7</v>
      </c>
      <c r="M5" s="36" t="s">
        <v>8</v>
      </c>
      <c r="N5" s="36" t="s">
        <v>9</v>
      </c>
    </row>
    <row r="6" spans="1:14" s="32" customFormat="1" x14ac:dyDescent="0.2">
      <c r="E6" s="34"/>
      <c r="F6" s="34"/>
      <c r="G6" s="34"/>
      <c r="H6" s="35"/>
      <c r="I6" s="36"/>
      <c r="J6" s="36"/>
      <c r="K6" s="36"/>
      <c r="L6" s="36"/>
      <c r="M6" s="36"/>
      <c r="N6" s="36"/>
    </row>
    <row r="7" spans="1:14" x14ac:dyDescent="0.2">
      <c r="A7" s="37" t="s">
        <v>10</v>
      </c>
      <c r="B7" s="38" t="s">
        <v>134</v>
      </c>
      <c r="C7" s="38" t="s">
        <v>135</v>
      </c>
      <c r="D7" s="49" t="s">
        <v>124</v>
      </c>
      <c r="E7" s="50">
        <v>779</v>
      </c>
      <c r="F7" s="50">
        <v>292</v>
      </c>
      <c r="G7" s="50">
        <v>198</v>
      </c>
      <c r="H7" s="50">
        <v>149</v>
      </c>
      <c r="I7" s="50">
        <v>40</v>
      </c>
      <c r="J7" s="50">
        <v>21</v>
      </c>
      <c r="K7" s="50">
        <v>5</v>
      </c>
      <c r="L7" s="46"/>
      <c r="M7" s="50">
        <v>1</v>
      </c>
      <c r="N7" s="51">
        <v>1485</v>
      </c>
    </row>
    <row r="8" spans="1:14" x14ac:dyDescent="0.2">
      <c r="A8" s="40" t="s">
        <v>10</v>
      </c>
      <c r="B8" s="32" t="s">
        <v>134</v>
      </c>
      <c r="C8" s="32" t="s">
        <v>136</v>
      </c>
      <c r="D8" s="47" t="s">
        <v>130</v>
      </c>
      <c r="E8" s="59">
        <v>0.52457912457912459</v>
      </c>
      <c r="F8" s="59">
        <v>0.19663299663299663</v>
      </c>
      <c r="G8" s="59">
        <v>0.13333333333333333</v>
      </c>
      <c r="H8" s="59">
        <v>0.10033670033670034</v>
      </c>
      <c r="I8" s="59">
        <v>2.6936026936026935E-2</v>
      </c>
      <c r="J8" s="59">
        <v>1.4141414141414142E-2</v>
      </c>
      <c r="K8" s="59">
        <v>3.3670033670033669E-3</v>
      </c>
      <c r="L8" s="59">
        <v>0</v>
      </c>
      <c r="M8" s="59">
        <v>6.7340067340067344E-4</v>
      </c>
      <c r="N8" s="60">
        <v>1</v>
      </c>
    </row>
    <row r="9" spans="1:14" x14ac:dyDescent="0.2">
      <c r="A9" s="40" t="s">
        <v>10</v>
      </c>
      <c r="B9" s="32" t="s">
        <v>134</v>
      </c>
      <c r="C9" s="32" t="s">
        <v>137</v>
      </c>
      <c r="D9" s="52" t="s">
        <v>125</v>
      </c>
      <c r="E9" s="53">
        <v>1483</v>
      </c>
      <c r="F9" s="53">
        <v>1948</v>
      </c>
      <c r="G9" s="53">
        <v>2730</v>
      </c>
      <c r="H9" s="53">
        <v>4558</v>
      </c>
      <c r="I9" s="53">
        <v>2690</v>
      </c>
      <c r="J9" s="53">
        <v>3249</v>
      </c>
      <c r="K9" s="53">
        <v>1730</v>
      </c>
      <c r="L9" s="48"/>
      <c r="M9" s="53">
        <v>1829</v>
      </c>
      <c r="N9" s="54">
        <v>20217</v>
      </c>
    </row>
    <row r="10" spans="1:14" x14ac:dyDescent="0.2">
      <c r="A10" s="40" t="s">
        <v>10</v>
      </c>
      <c r="B10" s="32" t="s">
        <v>134</v>
      </c>
      <c r="C10" s="32" t="s">
        <v>138</v>
      </c>
      <c r="D10" s="47" t="s">
        <v>131</v>
      </c>
      <c r="E10" s="59">
        <v>7.3354107928970666E-2</v>
      </c>
      <c r="F10" s="59">
        <v>9.635455309887718E-2</v>
      </c>
      <c r="G10" s="59">
        <v>0.13503487164267697</v>
      </c>
      <c r="H10" s="59">
        <v>0.22545382598802988</v>
      </c>
      <c r="I10" s="59">
        <v>0.13305633872483552</v>
      </c>
      <c r="J10" s="59">
        <v>0.16070633625166938</v>
      </c>
      <c r="K10" s="59">
        <v>8.5571548696641436E-2</v>
      </c>
      <c r="L10" s="59">
        <v>0</v>
      </c>
      <c r="M10" s="59">
        <v>9.0468417668298953E-2</v>
      </c>
      <c r="N10" s="60">
        <v>1</v>
      </c>
    </row>
    <row r="11" spans="1:14" x14ac:dyDescent="0.2">
      <c r="A11" s="37" t="s">
        <v>11</v>
      </c>
      <c r="B11" s="38" t="s">
        <v>139</v>
      </c>
      <c r="C11" s="38" t="s">
        <v>135</v>
      </c>
      <c r="D11" s="61" t="s">
        <v>124</v>
      </c>
      <c r="E11" s="62">
        <v>221</v>
      </c>
      <c r="F11" s="62">
        <v>110</v>
      </c>
      <c r="G11" s="62">
        <v>69</v>
      </c>
      <c r="H11" s="62">
        <v>45</v>
      </c>
      <c r="I11" s="62">
        <v>7</v>
      </c>
      <c r="J11" s="62">
        <v>2</v>
      </c>
      <c r="K11" s="63"/>
      <c r="L11" s="63"/>
      <c r="M11" s="63"/>
      <c r="N11" s="64">
        <v>454</v>
      </c>
    </row>
    <row r="12" spans="1:14" x14ac:dyDescent="0.2">
      <c r="A12" s="40" t="s">
        <v>11</v>
      </c>
      <c r="B12" s="32" t="s">
        <v>139</v>
      </c>
      <c r="C12" s="32" t="s">
        <v>136</v>
      </c>
      <c r="D12" s="47" t="s">
        <v>130</v>
      </c>
      <c r="E12" s="59">
        <v>0.486784140969163</v>
      </c>
      <c r="F12" s="59">
        <v>0.24229074889867841</v>
      </c>
      <c r="G12" s="59">
        <v>0.15198237885462554</v>
      </c>
      <c r="H12" s="59">
        <v>9.9118942731277526E-2</v>
      </c>
      <c r="I12" s="59">
        <v>1.5418502202643172E-2</v>
      </c>
      <c r="J12" s="59">
        <v>4.4052863436123352E-3</v>
      </c>
      <c r="K12" s="59">
        <v>0</v>
      </c>
      <c r="L12" s="59">
        <v>0</v>
      </c>
      <c r="M12" s="59">
        <v>0</v>
      </c>
      <c r="N12" s="60">
        <v>1</v>
      </c>
    </row>
    <row r="13" spans="1:14" x14ac:dyDescent="0.2">
      <c r="A13" s="40" t="s">
        <v>11</v>
      </c>
      <c r="B13" s="32" t="s">
        <v>139</v>
      </c>
      <c r="C13" s="32" t="s">
        <v>137</v>
      </c>
      <c r="D13" s="52" t="s">
        <v>125</v>
      </c>
      <c r="E13" s="53">
        <v>479</v>
      </c>
      <c r="F13" s="53">
        <v>749</v>
      </c>
      <c r="G13" s="53">
        <v>912</v>
      </c>
      <c r="H13" s="53">
        <v>1197</v>
      </c>
      <c r="I13" s="53">
        <v>436</v>
      </c>
      <c r="J13" s="53">
        <v>279</v>
      </c>
      <c r="K13" s="48"/>
      <c r="L13" s="48"/>
      <c r="M13" s="48"/>
      <c r="N13" s="54">
        <v>4052</v>
      </c>
    </row>
    <row r="14" spans="1:14" x14ac:dyDescent="0.2">
      <c r="A14" s="40" t="s">
        <v>11</v>
      </c>
      <c r="B14" s="32" t="s">
        <v>139</v>
      </c>
      <c r="C14" s="32" t="s">
        <v>138</v>
      </c>
      <c r="D14" s="47" t="s">
        <v>131</v>
      </c>
      <c r="E14" s="59">
        <v>0.11821322803553801</v>
      </c>
      <c r="F14" s="59">
        <v>0.18484698914116485</v>
      </c>
      <c r="G14" s="59">
        <v>0.22507403751233959</v>
      </c>
      <c r="H14" s="59">
        <v>0.29540967423494569</v>
      </c>
      <c r="I14" s="59">
        <v>0.10760118460019744</v>
      </c>
      <c r="J14" s="59">
        <v>6.8854886475814406E-2</v>
      </c>
      <c r="K14" s="59">
        <v>0</v>
      </c>
      <c r="L14" s="59">
        <v>0</v>
      </c>
      <c r="M14" s="59">
        <v>0</v>
      </c>
      <c r="N14" s="60">
        <v>1</v>
      </c>
    </row>
    <row r="15" spans="1:14" x14ac:dyDescent="0.2">
      <c r="A15" s="37" t="s">
        <v>12</v>
      </c>
      <c r="B15" s="38" t="s">
        <v>140</v>
      </c>
      <c r="C15" s="38" t="s">
        <v>135</v>
      </c>
      <c r="D15" s="61" t="s">
        <v>124</v>
      </c>
      <c r="E15" s="62">
        <v>124</v>
      </c>
      <c r="F15" s="62">
        <v>30</v>
      </c>
      <c r="G15" s="62">
        <v>16</v>
      </c>
      <c r="H15" s="62">
        <v>7</v>
      </c>
      <c r="I15" s="62">
        <v>2</v>
      </c>
      <c r="J15" s="62"/>
      <c r="K15" s="63"/>
      <c r="L15" s="63"/>
      <c r="M15" s="63"/>
      <c r="N15" s="64">
        <v>179</v>
      </c>
    </row>
    <row r="16" spans="1:14" x14ac:dyDescent="0.2">
      <c r="A16" s="40" t="s">
        <v>12</v>
      </c>
      <c r="B16" s="32" t="s">
        <v>140</v>
      </c>
      <c r="C16" s="32" t="s">
        <v>136</v>
      </c>
      <c r="D16" s="47" t="s">
        <v>130</v>
      </c>
      <c r="E16" s="59">
        <v>0.69273743016759781</v>
      </c>
      <c r="F16" s="59">
        <v>0.16759776536312848</v>
      </c>
      <c r="G16" s="59">
        <v>8.9385474860335198E-2</v>
      </c>
      <c r="H16" s="59">
        <v>3.9106145251396648E-2</v>
      </c>
      <c r="I16" s="59">
        <v>1.11731843575419E-2</v>
      </c>
      <c r="J16" s="59">
        <v>0</v>
      </c>
      <c r="K16" s="59">
        <v>0</v>
      </c>
      <c r="L16" s="59">
        <v>0</v>
      </c>
      <c r="M16" s="59">
        <v>0</v>
      </c>
      <c r="N16" s="60">
        <v>1</v>
      </c>
    </row>
    <row r="17" spans="1:14" x14ac:dyDescent="0.2">
      <c r="A17" s="40" t="s">
        <v>12</v>
      </c>
      <c r="B17" s="32" t="s">
        <v>140</v>
      </c>
      <c r="C17" s="32" t="s">
        <v>137</v>
      </c>
      <c r="D17" s="52" t="s">
        <v>125</v>
      </c>
      <c r="E17" s="53">
        <v>233</v>
      </c>
      <c r="F17" s="53">
        <v>195</v>
      </c>
      <c r="G17" s="53">
        <v>205</v>
      </c>
      <c r="H17" s="53">
        <v>169</v>
      </c>
      <c r="I17" s="53">
        <v>120</v>
      </c>
      <c r="J17" s="48"/>
      <c r="K17" s="48"/>
      <c r="L17" s="48"/>
      <c r="M17" s="48"/>
      <c r="N17" s="54">
        <v>922</v>
      </c>
    </row>
    <row r="18" spans="1:14" x14ac:dyDescent="0.2">
      <c r="A18" s="40" t="s">
        <v>12</v>
      </c>
      <c r="B18" s="32" t="s">
        <v>140</v>
      </c>
      <c r="C18" s="32" t="s">
        <v>138</v>
      </c>
      <c r="D18" s="47" t="s">
        <v>131</v>
      </c>
      <c r="E18" s="59">
        <v>0.25271149674620391</v>
      </c>
      <c r="F18" s="59">
        <v>0.21149674620390455</v>
      </c>
      <c r="G18" s="59">
        <v>0.22234273318872017</v>
      </c>
      <c r="H18" s="59">
        <v>0.18329718004338394</v>
      </c>
      <c r="I18" s="59">
        <v>0.13015184381778741</v>
      </c>
      <c r="J18" s="59">
        <v>0</v>
      </c>
      <c r="K18" s="59">
        <v>0</v>
      </c>
      <c r="L18" s="59">
        <v>0</v>
      </c>
      <c r="M18" s="59">
        <v>0</v>
      </c>
      <c r="N18" s="60">
        <v>1</v>
      </c>
    </row>
    <row r="19" spans="1:14" x14ac:dyDescent="0.2">
      <c r="A19" s="37" t="s">
        <v>13</v>
      </c>
      <c r="B19" s="38" t="s">
        <v>141</v>
      </c>
      <c r="C19" s="38" t="s">
        <v>135</v>
      </c>
      <c r="D19" s="61" t="s">
        <v>124</v>
      </c>
      <c r="E19" s="62">
        <v>310</v>
      </c>
      <c r="F19" s="62">
        <v>144</v>
      </c>
      <c r="G19" s="62">
        <v>73</v>
      </c>
      <c r="H19" s="62">
        <v>32</v>
      </c>
      <c r="I19" s="62">
        <v>5</v>
      </c>
      <c r="J19" s="62">
        <v>3</v>
      </c>
      <c r="K19" s="63"/>
      <c r="L19" s="63"/>
      <c r="M19" s="63"/>
      <c r="N19" s="64">
        <v>567</v>
      </c>
    </row>
    <row r="20" spans="1:14" x14ac:dyDescent="0.2">
      <c r="A20" s="40" t="s">
        <v>13</v>
      </c>
      <c r="B20" s="32" t="s">
        <v>141</v>
      </c>
      <c r="C20" s="32" t="s">
        <v>136</v>
      </c>
      <c r="D20" s="47" t="s">
        <v>130</v>
      </c>
      <c r="E20" s="59">
        <v>0.54673721340388004</v>
      </c>
      <c r="F20" s="59">
        <v>0.25396825396825395</v>
      </c>
      <c r="G20" s="59">
        <v>0.12874779541446207</v>
      </c>
      <c r="H20" s="59">
        <v>5.6437389770723101E-2</v>
      </c>
      <c r="I20" s="59">
        <v>8.8183421516754845E-3</v>
      </c>
      <c r="J20" s="59">
        <v>5.2910052910052907E-3</v>
      </c>
      <c r="K20" s="59">
        <v>0</v>
      </c>
      <c r="L20" s="59">
        <v>0</v>
      </c>
      <c r="M20" s="59">
        <v>0</v>
      </c>
      <c r="N20" s="60">
        <v>1</v>
      </c>
    </row>
    <row r="21" spans="1:14" x14ac:dyDescent="0.2">
      <c r="A21" s="40" t="s">
        <v>13</v>
      </c>
      <c r="B21" s="32" t="s">
        <v>141</v>
      </c>
      <c r="C21" s="32" t="s">
        <v>137</v>
      </c>
      <c r="D21" s="52" t="s">
        <v>125</v>
      </c>
      <c r="E21" s="53">
        <v>630</v>
      </c>
      <c r="F21" s="53">
        <v>954</v>
      </c>
      <c r="G21" s="53">
        <v>992</v>
      </c>
      <c r="H21" s="53">
        <v>886</v>
      </c>
      <c r="I21" s="53">
        <v>296</v>
      </c>
      <c r="J21" s="53">
        <v>398</v>
      </c>
      <c r="K21" s="48"/>
      <c r="L21" s="48"/>
      <c r="M21" s="48"/>
      <c r="N21" s="54">
        <v>4156</v>
      </c>
    </row>
    <row r="22" spans="1:14" x14ac:dyDescent="0.2">
      <c r="A22" s="40" t="s">
        <v>13</v>
      </c>
      <c r="B22" s="32" t="s">
        <v>141</v>
      </c>
      <c r="C22" s="32" t="s">
        <v>138</v>
      </c>
      <c r="D22" s="47" t="s">
        <v>131</v>
      </c>
      <c r="E22" s="59">
        <v>0.15158806544754572</v>
      </c>
      <c r="F22" s="59">
        <v>0.22954764196342636</v>
      </c>
      <c r="G22" s="59">
        <v>0.2386910490856593</v>
      </c>
      <c r="H22" s="59">
        <v>0.21318575553416746</v>
      </c>
      <c r="I22" s="59">
        <v>7.1222329162656403E-2</v>
      </c>
      <c r="J22" s="59">
        <v>9.5765158806544751E-2</v>
      </c>
      <c r="K22" s="59">
        <v>0</v>
      </c>
      <c r="L22" s="59">
        <v>0</v>
      </c>
      <c r="M22" s="59">
        <v>0</v>
      </c>
      <c r="N22" s="60">
        <v>1</v>
      </c>
    </row>
    <row r="23" spans="1:14" x14ac:dyDescent="0.2">
      <c r="A23" s="37" t="s">
        <v>14</v>
      </c>
      <c r="B23" s="38" t="s">
        <v>142</v>
      </c>
      <c r="C23" s="38" t="s">
        <v>135</v>
      </c>
      <c r="D23" s="61" t="s">
        <v>124</v>
      </c>
      <c r="E23" s="62">
        <v>476</v>
      </c>
      <c r="F23" s="62">
        <v>137</v>
      </c>
      <c r="G23" s="62">
        <v>102</v>
      </c>
      <c r="H23" s="62">
        <v>73</v>
      </c>
      <c r="I23" s="62">
        <v>15</v>
      </c>
      <c r="J23" s="62">
        <v>10</v>
      </c>
      <c r="K23" s="63"/>
      <c r="L23" s="63"/>
      <c r="M23" s="63"/>
      <c r="N23" s="64">
        <v>813</v>
      </c>
    </row>
    <row r="24" spans="1:14" x14ac:dyDescent="0.2">
      <c r="A24" s="40" t="s">
        <v>14</v>
      </c>
      <c r="B24" s="32" t="s">
        <v>142</v>
      </c>
      <c r="C24" s="32" t="s">
        <v>136</v>
      </c>
      <c r="D24" s="47" t="s">
        <v>130</v>
      </c>
      <c r="E24" s="59">
        <v>0.58548585485854854</v>
      </c>
      <c r="F24" s="59">
        <v>0.16851168511685116</v>
      </c>
      <c r="G24" s="59">
        <v>0.12546125461254612</v>
      </c>
      <c r="H24" s="59">
        <v>8.9790897908979095E-2</v>
      </c>
      <c r="I24" s="59">
        <v>1.8450184501845018E-2</v>
      </c>
      <c r="J24" s="59">
        <v>1.2300123001230012E-2</v>
      </c>
      <c r="K24" s="59">
        <v>0</v>
      </c>
      <c r="L24" s="59">
        <v>0</v>
      </c>
      <c r="M24" s="59">
        <v>0</v>
      </c>
      <c r="N24" s="60">
        <v>1</v>
      </c>
    </row>
    <row r="25" spans="1:14" x14ac:dyDescent="0.2">
      <c r="A25" s="40" t="s">
        <v>14</v>
      </c>
      <c r="B25" s="32" t="s">
        <v>142</v>
      </c>
      <c r="C25" s="32" t="s">
        <v>137</v>
      </c>
      <c r="D25" s="52" t="s">
        <v>125</v>
      </c>
      <c r="E25" s="53">
        <v>898</v>
      </c>
      <c r="F25" s="53">
        <v>925</v>
      </c>
      <c r="G25" s="53">
        <v>1343</v>
      </c>
      <c r="H25" s="53">
        <v>2160</v>
      </c>
      <c r="I25" s="53">
        <v>1023</v>
      </c>
      <c r="J25" s="53">
        <v>1332</v>
      </c>
      <c r="K25" s="48"/>
      <c r="L25" s="48"/>
      <c r="M25" s="48"/>
      <c r="N25" s="54">
        <v>7681</v>
      </c>
    </row>
    <row r="26" spans="1:14" x14ac:dyDescent="0.2">
      <c r="A26" s="40" t="s">
        <v>14</v>
      </c>
      <c r="B26" s="32" t="s">
        <v>142</v>
      </c>
      <c r="C26" s="32" t="s">
        <v>138</v>
      </c>
      <c r="D26" s="47" t="s">
        <v>131</v>
      </c>
      <c r="E26" s="59">
        <v>0.11691186043483921</v>
      </c>
      <c r="F26" s="59">
        <v>0.12042702773076422</v>
      </c>
      <c r="G26" s="59">
        <v>0.17484702512693659</v>
      </c>
      <c r="H26" s="59">
        <v>0.28121338367400078</v>
      </c>
      <c r="I26" s="59">
        <v>0.13318578310115869</v>
      </c>
      <c r="J26" s="59">
        <v>0.17341491993230049</v>
      </c>
      <c r="K26" s="59">
        <v>0</v>
      </c>
      <c r="L26" s="59">
        <v>0</v>
      </c>
      <c r="M26" s="59">
        <v>0</v>
      </c>
      <c r="N26" s="60">
        <v>1</v>
      </c>
    </row>
    <row r="27" spans="1:14" x14ac:dyDescent="0.2">
      <c r="A27" s="37" t="s">
        <v>15</v>
      </c>
      <c r="B27" s="38" t="s">
        <v>143</v>
      </c>
      <c r="C27" s="38" t="s">
        <v>135</v>
      </c>
      <c r="D27" s="61" t="s">
        <v>124</v>
      </c>
      <c r="E27" s="62">
        <v>89</v>
      </c>
      <c r="F27" s="62">
        <v>44</v>
      </c>
      <c r="G27" s="62">
        <v>42</v>
      </c>
      <c r="H27" s="62">
        <v>26</v>
      </c>
      <c r="I27" s="62">
        <v>1</v>
      </c>
      <c r="J27" s="62"/>
      <c r="K27" s="63">
        <v>1</v>
      </c>
      <c r="L27" s="63"/>
      <c r="M27" s="63"/>
      <c r="N27" s="64">
        <v>203</v>
      </c>
    </row>
    <row r="28" spans="1:14" x14ac:dyDescent="0.2">
      <c r="A28" s="40" t="s">
        <v>15</v>
      </c>
      <c r="B28" s="32" t="s">
        <v>143</v>
      </c>
      <c r="C28" s="32" t="s">
        <v>136</v>
      </c>
      <c r="D28" s="47" t="s">
        <v>130</v>
      </c>
      <c r="E28" s="59">
        <v>0.43842364532019706</v>
      </c>
      <c r="F28" s="59">
        <v>0.21674876847290642</v>
      </c>
      <c r="G28" s="59">
        <v>0.20689655172413793</v>
      </c>
      <c r="H28" s="59">
        <v>0.12807881773399016</v>
      </c>
      <c r="I28" s="59">
        <v>4.9261083743842365E-3</v>
      </c>
      <c r="J28" s="59">
        <v>0</v>
      </c>
      <c r="K28" s="59">
        <v>4.9261083743842365E-3</v>
      </c>
      <c r="L28" s="59">
        <v>0</v>
      </c>
      <c r="M28" s="59">
        <v>0</v>
      </c>
      <c r="N28" s="60">
        <v>1</v>
      </c>
    </row>
    <row r="29" spans="1:14" x14ac:dyDescent="0.2">
      <c r="A29" s="40" t="s">
        <v>15</v>
      </c>
      <c r="B29" s="32" t="s">
        <v>143</v>
      </c>
      <c r="C29" s="32" t="s">
        <v>137</v>
      </c>
      <c r="D29" s="52" t="s">
        <v>125</v>
      </c>
      <c r="E29" s="53">
        <v>174</v>
      </c>
      <c r="F29" s="53">
        <v>292</v>
      </c>
      <c r="G29" s="53">
        <v>556</v>
      </c>
      <c r="H29" s="53">
        <v>814</v>
      </c>
      <c r="I29" s="53">
        <v>57</v>
      </c>
      <c r="J29" s="48"/>
      <c r="K29" s="53">
        <v>270</v>
      </c>
      <c r="L29" s="48"/>
      <c r="M29" s="48"/>
      <c r="N29" s="54">
        <v>2163</v>
      </c>
    </row>
    <row r="30" spans="1:14" x14ac:dyDescent="0.2">
      <c r="A30" s="40" t="s">
        <v>15</v>
      </c>
      <c r="B30" s="32" t="s">
        <v>143</v>
      </c>
      <c r="C30" s="32" t="s">
        <v>138</v>
      </c>
      <c r="D30" s="47" t="s">
        <v>131</v>
      </c>
      <c r="E30" s="59">
        <v>8.0443828016643557E-2</v>
      </c>
      <c r="F30" s="59">
        <v>0.13499768839574663</v>
      </c>
      <c r="G30" s="59">
        <v>0.25705039297272309</v>
      </c>
      <c r="H30" s="59">
        <v>0.37632917244567732</v>
      </c>
      <c r="I30" s="59">
        <v>2.6352288488210817E-2</v>
      </c>
      <c r="J30" s="59">
        <v>0</v>
      </c>
      <c r="K30" s="59">
        <v>0.12482662968099861</v>
      </c>
      <c r="L30" s="59">
        <v>0</v>
      </c>
      <c r="M30" s="59">
        <v>0</v>
      </c>
      <c r="N30" s="60">
        <v>1</v>
      </c>
    </row>
    <row r="31" spans="1:14" x14ac:dyDescent="0.2">
      <c r="A31" s="37" t="s">
        <v>16</v>
      </c>
      <c r="B31" s="38" t="s">
        <v>144</v>
      </c>
      <c r="C31" s="38" t="s">
        <v>135</v>
      </c>
      <c r="D31" s="61" t="s">
        <v>124</v>
      </c>
      <c r="E31" s="62">
        <v>498</v>
      </c>
      <c r="F31" s="62">
        <v>158</v>
      </c>
      <c r="G31" s="62">
        <v>85</v>
      </c>
      <c r="H31" s="62">
        <v>49</v>
      </c>
      <c r="I31" s="62">
        <v>10</v>
      </c>
      <c r="J31" s="62">
        <v>2</v>
      </c>
      <c r="K31" s="63">
        <v>1</v>
      </c>
      <c r="L31" s="63">
        <v>1</v>
      </c>
      <c r="M31" s="63"/>
      <c r="N31" s="64">
        <v>804</v>
      </c>
    </row>
    <row r="32" spans="1:14" x14ac:dyDescent="0.2">
      <c r="A32" s="40" t="s">
        <v>16</v>
      </c>
      <c r="B32" s="32" t="s">
        <v>144</v>
      </c>
      <c r="C32" s="32" t="s">
        <v>136</v>
      </c>
      <c r="D32" s="47" t="s">
        <v>130</v>
      </c>
      <c r="E32" s="59">
        <v>0.61940298507462688</v>
      </c>
      <c r="F32" s="59">
        <v>0.19651741293532338</v>
      </c>
      <c r="G32" s="59">
        <v>0.10572139303482588</v>
      </c>
      <c r="H32" s="59">
        <v>6.0945273631840796E-2</v>
      </c>
      <c r="I32" s="59">
        <v>1.2437810945273632E-2</v>
      </c>
      <c r="J32" s="59">
        <v>2.4875621890547263E-3</v>
      </c>
      <c r="K32" s="59">
        <v>1.2437810945273632E-3</v>
      </c>
      <c r="L32" s="59">
        <v>1.2437810945273632E-3</v>
      </c>
      <c r="M32" s="59">
        <v>0</v>
      </c>
      <c r="N32" s="60">
        <v>1</v>
      </c>
    </row>
    <row r="33" spans="1:14" x14ac:dyDescent="0.2">
      <c r="A33" s="40" t="s">
        <v>16</v>
      </c>
      <c r="B33" s="32" t="s">
        <v>144</v>
      </c>
      <c r="C33" s="32" t="s">
        <v>137</v>
      </c>
      <c r="D33" s="52" t="s">
        <v>125</v>
      </c>
      <c r="E33" s="53">
        <v>937</v>
      </c>
      <c r="F33" s="53">
        <v>1047</v>
      </c>
      <c r="G33" s="53">
        <v>1146</v>
      </c>
      <c r="H33" s="53">
        <v>1443</v>
      </c>
      <c r="I33" s="53">
        <v>667</v>
      </c>
      <c r="J33" s="53">
        <v>302</v>
      </c>
      <c r="K33" s="53">
        <v>254</v>
      </c>
      <c r="L33" s="53">
        <v>775</v>
      </c>
      <c r="M33" s="48"/>
      <c r="N33" s="54">
        <v>6571</v>
      </c>
    </row>
    <row r="34" spans="1:14" x14ac:dyDescent="0.2">
      <c r="A34" s="40" t="s">
        <v>16</v>
      </c>
      <c r="B34" s="32" t="s">
        <v>144</v>
      </c>
      <c r="C34" s="32" t="s">
        <v>138</v>
      </c>
      <c r="D34" s="47" t="s">
        <v>131</v>
      </c>
      <c r="E34" s="59">
        <v>0.14259625627758332</v>
      </c>
      <c r="F34" s="59">
        <v>0.15933647846598692</v>
      </c>
      <c r="G34" s="59">
        <v>0.17440267843555016</v>
      </c>
      <c r="H34" s="59">
        <v>0.21960127834423984</v>
      </c>
      <c r="I34" s="59">
        <v>0.10150661999695633</v>
      </c>
      <c r="J34" s="59">
        <v>4.5959519099071679E-2</v>
      </c>
      <c r="K34" s="59">
        <v>3.865469487140466E-2</v>
      </c>
      <c r="L34" s="59">
        <v>0.11794247450920713</v>
      </c>
      <c r="M34" s="59">
        <v>0</v>
      </c>
      <c r="N34" s="60">
        <v>1</v>
      </c>
    </row>
    <row r="35" spans="1:14" x14ac:dyDescent="0.2">
      <c r="A35" s="37" t="s">
        <v>17</v>
      </c>
      <c r="B35" s="38" t="s">
        <v>145</v>
      </c>
      <c r="C35" s="38" t="s">
        <v>135</v>
      </c>
      <c r="D35" s="61" t="s">
        <v>124</v>
      </c>
      <c r="E35" s="62">
        <v>486</v>
      </c>
      <c r="F35" s="62">
        <v>152</v>
      </c>
      <c r="G35" s="62">
        <v>118</v>
      </c>
      <c r="H35" s="62">
        <v>72</v>
      </c>
      <c r="I35" s="62">
        <v>15</v>
      </c>
      <c r="J35" s="62">
        <v>7</v>
      </c>
      <c r="K35" s="63">
        <v>1</v>
      </c>
      <c r="L35" s="63"/>
      <c r="M35" s="63"/>
      <c r="N35" s="64">
        <v>851</v>
      </c>
    </row>
    <row r="36" spans="1:14" x14ac:dyDescent="0.2">
      <c r="A36" s="40" t="s">
        <v>17</v>
      </c>
      <c r="B36" s="32" t="s">
        <v>145</v>
      </c>
      <c r="C36" s="32" t="s">
        <v>136</v>
      </c>
      <c r="D36" s="47" t="s">
        <v>130</v>
      </c>
      <c r="E36" s="59">
        <v>0.57109283196239713</v>
      </c>
      <c r="F36" s="59">
        <v>0.17861339600470036</v>
      </c>
      <c r="G36" s="59">
        <v>0.13866039952996476</v>
      </c>
      <c r="H36" s="59">
        <v>8.4606345475910699E-2</v>
      </c>
      <c r="I36" s="59">
        <v>1.7626321974148061E-2</v>
      </c>
      <c r="J36" s="59">
        <v>8.2256169212690956E-3</v>
      </c>
      <c r="K36" s="59">
        <v>1.1750881316098707E-3</v>
      </c>
      <c r="L36" s="59">
        <v>0</v>
      </c>
      <c r="M36" s="59">
        <v>0</v>
      </c>
      <c r="N36" s="60">
        <v>1</v>
      </c>
    </row>
    <row r="37" spans="1:14" x14ac:dyDescent="0.2">
      <c r="A37" s="40" t="s">
        <v>17</v>
      </c>
      <c r="B37" s="32" t="s">
        <v>145</v>
      </c>
      <c r="C37" s="32" t="s">
        <v>137</v>
      </c>
      <c r="D37" s="52" t="s">
        <v>125</v>
      </c>
      <c r="E37" s="53">
        <v>919</v>
      </c>
      <c r="F37" s="53">
        <v>1008</v>
      </c>
      <c r="G37" s="53">
        <v>1611</v>
      </c>
      <c r="H37" s="53">
        <v>2206</v>
      </c>
      <c r="I37" s="53">
        <v>965</v>
      </c>
      <c r="J37" s="53">
        <v>900</v>
      </c>
      <c r="K37" s="53">
        <v>294</v>
      </c>
      <c r="L37" s="48"/>
      <c r="M37" s="48"/>
      <c r="N37" s="54">
        <v>7903</v>
      </c>
    </row>
    <row r="38" spans="1:14" x14ac:dyDescent="0.2">
      <c r="A38" s="40" t="s">
        <v>17</v>
      </c>
      <c r="B38" s="32" t="s">
        <v>145</v>
      </c>
      <c r="C38" s="32" t="s">
        <v>138</v>
      </c>
      <c r="D38" s="47" t="s">
        <v>131</v>
      </c>
      <c r="E38" s="59">
        <v>0.11628495508034924</v>
      </c>
      <c r="F38" s="59">
        <v>0.1275465013286094</v>
      </c>
      <c r="G38" s="59">
        <v>0.20384664051625964</v>
      </c>
      <c r="H38" s="59">
        <v>0.27913450588384159</v>
      </c>
      <c r="I38" s="59">
        <v>0.12210552954574212</v>
      </c>
      <c r="J38" s="59">
        <v>0.11388080475768696</v>
      </c>
      <c r="K38" s="59">
        <v>3.7201062887511072E-2</v>
      </c>
      <c r="L38" s="59">
        <v>0</v>
      </c>
      <c r="M38" s="59">
        <v>0</v>
      </c>
      <c r="N38" s="60">
        <v>1</v>
      </c>
    </row>
    <row r="39" spans="1:14" x14ac:dyDescent="0.2">
      <c r="A39" s="37" t="s">
        <v>18</v>
      </c>
      <c r="B39" s="38" t="s">
        <v>146</v>
      </c>
      <c r="C39" s="38" t="s">
        <v>135</v>
      </c>
      <c r="D39" s="61" t="s">
        <v>124</v>
      </c>
      <c r="E39" s="62">
        <v>398</v>
      </c>
      <c r="F39" s="62">
        <v>178</v>
      </c>
      <c r="G39" s="62">
        <v>124</v>
      </c>
      <c r="H39" s="62">
        <v>63</v>
      </c>
      <c r="I39" s="62">
        <v>13</v>
      </c>
      <c r="J39" s="62">
        <v>9</v>
      </c>
      <c r="K39" s="63">
        <v>1</v>
      </c>
      <c r="L39" s="63"/>
      <c r="M39" s="63"/>
      <c r="N39" s="64">
        <v>786</v>
      </c>
    </row>
    <row r="40" spans="1:14" x14ac:dyDescent="0.2">
      <c r="A40" s="40" t="s">
        <v>18</v>
      </c>
      <c r="B40" s="32" t="s">
        <v>146</v>
      </c>
      <c r="C40" s="32" t="s">
        <v>136</v>
      </c>
      <c r="D40" s="47" t="s">
        <v>130</v>
      </c>
      <c r="E40" s="59">
        <v>0.50636132315521631</v>
      </c>
      <c r="F40" s="59">
        <v>0.22646310432569974</v>
      </c>
      <c r="G40" s="59">
        <v>0.15776081424936386</v>
      </c>
      <c r="H40" s="59">
        <v>8.0152671755725186E-2</v>
      </c>
      <c r="I40" s="59">
        <v>1.653944020356234E-2</v>
      </c>
      <c r="J40" s="59">
        <v>1.1450381679389313E-2</v>
      </c>
      <c r="K40" s="59">
        <v>1.2722646310432571E-3</v>
      </c>
      <c r="L40" s="59">
        <v>0</v>
      </c>
      <c r="M40" s="59">
        <v>0</v>
      </c>
      <c r="N40" s="60">
        <v>1</v>
      </c>
    </row>
    <row r="41" spans="1:14" x14ac:dyDescent="0.2">
      <c r="A41" s="40" t="s">
        <v>18</v>
      </c>
      <c r="B41" s="32" t="s">
        <v>146</v>
      </c>
      <c r="C41" s="32" t="s">
        <v>137</v>
      </c>
      <c r="D41" s="52" t="s">
        <v>125</v>
      </c>
      <c r="E41" s="53">
        <v>837</v>
      </c>
      <c r="F41" s="53">
        <v>1193</v>
      </c>
      <c r="G41" s="53">
        <v>1654</v>
      </c>
      <c r="H41" s="53">
        <v>1932</v>
      </c>
      <c r="I41" s="53">
        <v>823</v>
      </c>
      <c r="J41" s="53">
        <v>1157</v>
      </c>
      <c r="K41" s="53">
        <v>424</v>
      </c>
      <c r="L41" s="48"/>
      <c r="M41" s="48"/>
      <c r="N41" s="54">
        <v>8020</v>
      </c>
    </row>
    <row r="42" spans="1:14" x14ac:dyDescent="0.2">
      <c r="A42" s="40" t="s">
        <v>18</v>
      </c>
      <c r="B42" s="32" t="s">
        <v>146</v>
      </c>
      <c r="C42" s="32" t="s">
        <v>138</v>
      </c>
      <c r="D42" s="47" t="s">
        <v>131</v>
      </c>
      <c r="E42" s="59">
        <v>0.10436408977556109</v>
      </c>
      <c r="F42" s="59">
        <v>0.14875311720698253</v>
      </c>
      <c r="G42" s="59">
        <v>0.20623441396508729</v>
      </c>
      <c r="H42" s="59">
        <v>0.24089775561097257</v>
      </c>
      <c r="I42" s="59">
        <v>0.10261845386533666</v>
      </c>
      <c r="J42" s="59">
        <v>0.1442643391521197</v>
      </c>
      <c r="K42" s="59">
        <v>5.2867830423940151E-2</v>
      </c>
      <c r="L42" s="59">
        <v>0</v>
      </c>
      <c r="M42" s="59">
        <v>0</v>
      </c>
      <c r="N42" s="60">
        <v>1</v>
      </c>
    </row>
    <row r="43" spans="1:14" x14ac:dyDescent="0.2">
      <c r="A43" s="37" t="s">
        <v>19</v>
      </c>
      <c r="B43" s="38" t="s">
        <v>147</v>
      </c>
      <c r="C43" s="38" t="s">
        <v>135</v>
      </c>
      <c r="D43" s="61" t="s">
        <v>124</v>
      </c>
      <c r="E43" s="62">
        <v>589</v>
      </c>
      <c r="F43" s="62">
        <v>199</v>
      </c>
      <c r="G43" s="62">
        <v>131</v>
      </c>
      <c r="H43" s="62">
        <v>99</v>
      </c>
      <c r="I43" s="62">
        <v>19</v>
      </c>
      <c r="J43" s="62">
        <v>9</v>
      </c>
      <c r="K43" s="63">
        <v>3</v>
      </c>
      <c r="L43" s="63">
        <v>1</v>
      </c>
      <c r="M43" s="63"/>
      <c r="N43" s="64">
        <v>1050</v>
      </c>
    </row>
    <row r="44" spans="1:14" x14ac:dyDescent="0.2">
      <c r="A44" s="40" t="s">
        <v>19</v>
      </c>
      <c r="B44" s="32" t="s">
        <v>147</v>
      </c>
      <c r="C44" s="32" t="s">
        <v>136</v>
      </c>
      <c r="D44" s="47" t="s">
        <v>130</v>
      </c>
      <c r="E44" s="59">
        <v>0.56095238095238098</v>
      </c>
      <c r="F44" s="59">
        <v>0.18952380952380951</v>
      </c>
      <c r="G44" s="59">
        <v>0.12476190476190477</v>
      </c>
      <c r="H44" s="59">
        <v>9.4285714285714292E-2</v>
      </c>
      <c r="I44" s="59">
        <v>1.8095238095238095E-2</v>
      </c>
      <c r="J44" s="59">
        <v>8.5714285714285719E-3</v>
      </c>
      <c r="K44" s="59">
        <v>2.8571428571428571E-3</v>
      </c>
      <c r="L44" s="59">
        <v>9.5238095238095238E-4</v>
      </c>
      <c r="M44" s="59">
        <v>0</v>
      </c>
      <c r="N44" s="60">
        <v>1</v>
      </c>
    </row>
    <row r="45" spans="1:14" x14ac:dyDescent="0.2">
      <c r="A45" s="40" t="s">
        <v>19</v>
      </c>
      <c r="B45" s="32" t="s">
        <v>147</v>
      </c>
      <c r="C45" s="32" t="s">
        <v>137</v>
      </c>
      <c r="D45" s="52" t="s">
        <v>125</v>
      </c>
      <c r="E45" s="53">
        <v>1166</v>
      </c>
      <c r="F45" s="53">
        <v>1335</v>
      </c>
      <c r="G45" s="53">
        <v>1712</v>
      </c>
      <c r="H45" s="53">
        <v>3101</v>
      </c>
      <c r="I45" s="53">
        <v>1294</v>
      </c>
      <c r="J45" s="53">
        <v>1462</v>
      </c>
      <c r="K45" s="53">
        <v>805</v>
      </c>
      <c r="L45" s="53">
        <v>748</v>
      </c>
      <c r="M45" s="48"/>
      <c r="N45" s="54">
        <v>11623</v>
      </c>
    </row>
    <row r="46" spans="1:14" x14ac:dyDescent="0.2">
      <c r="A46" s="40" t="s">
        <v>19</v>
      </c>
      <c r="B46" s="32" t="s">
        <v>147</v>
      </c>
      <c r="C46" s="32" t="s">
        <v>138</v>
      </c>
      <c r="D46" s="47" t="s">
        <v>131</v>
      </c>
      <c r="E46" s="59">
        <v>0.10031833433709025</v>
      </c>
      <c r="F46" s="59">
        <v>0.11485847027445582</v>
      </c>
      <c r="G46" s="59">
        <v>0.14729415813473284</v>
      </c>
      <c r="H46" s="59">
        <v>0.26679858900455994</v>
      </c>
      <c r="I46" s="59">
        <v>0.11133098167426654</v>
      </c>
      <c r="J46" s="59">
        <v>0.12578508130431043</v>
      </c>
      <c r="K46" s="59">
        <v>6.9259227393960246E-2</v>
      </c>
      <c r="L46" s="59">
        <v>6.4355157876623936E-2</v>
      </c>
      <c r="M46" s="59">
        <v>0</v>
      </c>
      <c r="N46" s="60">
        <v>1</v>
      </c>
    </row>
    <row r="47" spans="1:14" x14ac:dyDescent="0.2">
      <c r="A47" s="37" t="s">
        <v>20</v>
      </c>
      <c r="B47" s="38" t="s">
        <v>148</v>
      </c>
      <c r="C47" s="38" t="s">
        <v>135</v>
      </c>
      <c r="D47" s="61" t="s">
        <v>124</v>
      </c>
      <c r="E47" s="62">
        <v>44</v>
      </c>
      <c r="F47" s="62">
        <v>14</v>
      </c>
      <c r="G47" s="62">
        <v>12</v>
      </c>
      <c r="H47" s="62">
        <v>18</v>
      </c>
      <c r="I47" s="62">
        <v>12</v>
      </c>
      <c r="J47" s="62">
        <v>6</v>
      </c>
      <c r="K47" s="63"/>
      <c r="L47" s="63"/>
      <c r="M47" s="63"/>
      <c r="N47" s="64">
        <v>106</v>
      </c>
    </row>
    <row r="48" spans="1:14" x14ac:dyDescent="0.2">
      <c r="A48" s="40" t="s">
        <v>20</v>
      </c>
      <c r="B48" s="32" t="s">
        <v>148</v>
      </c>
      <c r="C48" s="32" t="s">
        <v>136</v>
      </c>
      <c r="D48" s="47" t="s">
        <v>130</v>
      </c>
      <c r="E48" s="59">
        <v>0.41509433962264153</v>
      </c>
      <c r="F48" s="59">
        <v>0.13207547169811321</v>
      </c>
      <c r="G48" s="59">
        <v>0.11320754716981132</v>
      </c>
      <c r="H48" s="59">
        <v>0.16981132075471697</v>
      </c>
      <c r="I48" s="59">
        <v>0.11320754716981132</v>
      </c>
      <c r="J48" s="59">
        <v>5.6603773584905662E-2</v>
      </c>
      <c r="K48" s="59">
        <v>0</v>
      </c>
      <c r="L48" s="59">
        <v>0</v>
      </c>
      <c r="M48" s="59">
        <v>0</v>
      </c>
      <c r="N48" s="60">
        <v>1</v>
      </c>
    </row>
    <row r="49" spans="1:14" x14ac:dyDescent="0.2">
      <c r="A49" s="40" t="s">
        <v>20</v>
      </c>
      <c r="B49" s="32" t="s">
        <v>148</v>
      </c>
      <c r="C49" s="32" t="s">
        <v>137</v>
      </c>
      <c r="D49" s="52" t="s">
        <v>125</v>
      </c>
      <c r="E49" s="53">
        <v>85</v>
      </c>
      <c r="F49" s="53">
        <v>103</v>
      </c>
      <c r="G49" s="53">
        <v>153</v>
      </c>
      <c r="H49" s="53">
        <v>539</v>
      </c>
      <c r="I49" s="53">
        <v>844</v>
      </c>
      <c r="J49" s="53">
        <v>835</v>
      </c>
      <c r="K49" s="48"/>
      <c r="L49" s="48"/>
      <c r="M49" s="48"/>
      <c r="N49" s="54">
        <v>2559</v>
      </c>
    </row>
    <row r="50" spans="1:14" x14ac:dyDescent="0.2">
      <c r="A50" s="40" t="s">
        <v>20</v>
      </c>
      <c r="B50" s="32" t="s">
        <v>148</v>
      </c>
      <c r="C50" s="32" t="s">
        <v>138</v>
      </c>
      <c r="D50" s="47" t="s">
        <v>131</v>
      </c>
      <c r="E50" s="59">
        <v>3.3216100039077767E-2</v>
      </c>
      <c r="F50" s="59">
        <v>4.0250097694411881E-2</v>
      </c>
      <c r="G50" s="59">
        <v>5.9788980070339975E-2</v>
      </c>
      <c r="H50" s="59">
        <v>0.21062915201250487</v>
      </c>
      <c r="I50" s="59">
        <v>0.32981633450566628</v>
      </c>
      <c r="J50" s="59">
        <v>0.32629933567799924</v>
      </c>
      <c r="K50" s="59">
        <v>0</v>
      </c>
      <c r="L50" s="59">
        <v>0</v>
      </c>
      <c r="M50" s="59">
        <v>0</v>
      </c>
      <c r="N50" s="60">
        <v>1</v>
      </c>
    </row>
    <row r="51" spans="1:14" x14ac:dyDescent="0.2">
      <c r="A51" s="37" t="s">
        <v>21</v>
      </c>
      <c r="B51" s="38" t="s">
        <v>149</v>
      </c>
      <c r="C51" s="38" t="s">
        <v>135</v>
      </c>
      <c r="D51" s="61" t="s">
        <v>124</v>
      </c>
      <c r="E51" s="62">
        <v>325</v>
      </c>
      <c r="F51" s="62">
        <v>103</v>
      </c>
      <c r="G51" s="62">
        <v>77</v>
      </c>
      <c r="H51" s="62">
        <v>64</v>
      </c>
      <c r="I51" s="62">
        <v>15</v>
      </c>
      <c r="J51" s="62">
        <v>9</v>
      </c>
      <c r="K51" s="63">
        <v>3</v>
      </c>
      <c r="L51" s="63">
        <v>1</v>
      </c>
      <c r="M51" s="63"/>
      <c r="N51" s="64">
        <v>597</v>
      </c>
    </row>
    <row r="52" spans="1:14" x14ac:dyDescent="0.2">
      <c r="A52" s="40" t="s">
        <v>21</v>
      </c>
      <c r="B52" s="32" t="s">
        <v>149</v>
      </c>
      <c r="C52" s="32" t="s">
        <v>136</v>
      </c>
      <c r="D52" s="47" t="s">
        <v>130</v>
      </c>
      <c r="E52" s="59">
        <v>0.54438860971524283</v>
      </c>
      <c r="F52" s="59">
        <v>0.17252931323283083</v>
      </c>
      <c r="G52" s="59">
        <v>0.12897822445561138</v>
      </c>
      <c r="H52" s="59">
        <v>0.10720268006700168</v>
      </c>
      <c r="I52" s="59">
        <v>2.5125628140703519E-2</v>
      </c>
      <c r="J52" s="59">
        <v>1.507537688442211E-2</v>
      </c>
      <c r="K52" s="59">
        <v>5.0251256281407036E-3</v>
      </c>
      <c r="L52" s="59">
        <v>1.6750418760469012E-3</v>
      </c>
      <c r="M52" s="59">
        <v>0</v>
      </c>
      <c r="N52" s="60">
        <v>1</v>
      </c>
    </row>
    <row r="53" spans="1:14" x14ac:dyDescent="0.2">
      <c r="A53" s="40" t="s">
        <v>21</v>
      </c>
      <c r="B53" s="32" t="s">
        <v>149</v>
      </c>
      <c r="C53" s="32" t="s">
        <v>137</v>
      </c>
      <c r="D53" s="52" t="s">
        <v>125</v>
      </c>
      <c r="E53" s="53">
        <v>605</v>
      </c>
      <c r="F53" s="53">
        <v>669</v>
      </c>
      <c r="G53" s="53">
        <v>1053</v>
      </c>
      <c r="H53" s="53">
        <v>1943</v>
      </c>
      <c r="I53" s="53">
        <v>1113</v>
      </c>
      <c r="J53" s="53">
        <v>1168</v>
      </c>
      <c r="K53" s="53">
        <v>1037</v>
      </c>
      <c r="L53" s="53">
        <v>552</v>
      </c>
      <c r="M53" s="48"/>
      <c r="N53" s="54">
        <v>8140</v>
      </c>
    </row>
    <row r="54" spans="1:14" x14ac:dyDescent="0.2">
      <c r="A54" s="40" t="s">
        <v>21</v>
      </c>
      <c r="B54" s="32" t="s">
        <v>149</v>
      </c>
      <c r="C54" s="32" t="s">
        <v>138</v>
      </c>
      <c r="D54" s="47" t="s">
        <v>131</v>
      </c>
      <c r="E54" s="59">
        <v>7.4324324324324328E-2</v>
      </c>
      <c r="F54" s="59">
        <v>8.2186732186732184E-2</v>
      </c>
      <c r="G54" s="59">
        <v>0.12936117936117936</v>
      </c>
      <c r="H54" s="59">
        <v>0.23869778869778871</v>
      </c>
      <c r="I54" s="59">
        <v>0.13673218673218673</v>
      </c>
      <c r="J54" s="59">
        <v>0.14348894348894348</v>
      </c>
      <c r="K54" s="59">
        <v>0.12739557739557739</v>
      </c>
      <c r="L54" s="59">
        <v>6.7813267813267811E-2</v>
      </c>
      <c r="M54" s="59">
        <v>0</v>
      </c>
      <c r="N54" s="60">
        <v>1</v>
      </c>
    </row>
    <row r="55" spans="1:14" x14ac:dyDescent="0.2">
      <c r="A55" s="37" t="s">
        <v>22</v>
      </c>
      <c r="B55" s="38" t="s">
        <v>150</v>
      </c>
      <c r="C55" s="38" t="s">
        <v>135</v>
      </c>
      <c r="D55" s="61" t="s">
        <v>124</v>
      </c>
      <c r="E55" s="62">
        <v>618</v>
      </c>
      <c r="F55" s="62">
        <v>243</v>
      </c>
      <c r="G55" s="62">
        <v>133</v>
      </c>
      <c r="H55" s="62">
        <v>74</v>
      </c>
      <c r="I55" s="62">
        <v>20</v>
      </c>
      <c r="J55" s="62">
        <v>8</v>
      </c>
      <c r="K55" s="63"/>
      <c r="L55" s="63">
        <v>1</v>
      </c>
      <c r="M55" s="63"/>
      <c r="N55" s="64">
        <v>1097</v>
      </c>
    </row>
    <row r="56" spans="1:14" x14ac:dyDescent="0.2">
      <c r="A56" s="40" t="s">
        <v>22</v>
      </c>
      <c r="B56" s="32" t="s">
        <v>150</v>
      </c>
      <c r="C56" s="32" t="s">
        <v>136</v>
      </c>
      <c r="D56" s="47" t="s">
        <v>130</v>
      </c>
      <c r="E56" s="59">
        <v>0.56335460346399269</v>
      </c>
      <c r="F56" s="59">
        <v>0.22151321786690975</v>
      </c>
      <c r="G56" s="59">
        <v>0.12123974475843209</v>
      </c>
      <c r="H56" s="59">
        <v>6.7456700091157701E-2</v>
      </c>
      <c r="I56" s="59">
        <v>1.8231540565177756E-2</v>
      </c>
      <c r="J56" s="59">
        <v>7.2926162260711028E-3</v>
      </c>
      <c r="K56" s="59">
        <v>0</v>
      </c>
      <c r="L56" s="59">
        <v>9.1157702825888785E-4</v>
      </c>
      <c r="M56" s="59">
        <v>0</v>
      </c>
      <c r="N56" s="60">
        <v>1</v>
      </c>
    </row>
    <row r="57" spans="1:14" x14ac:dyDescent="0.2">
      <c r="A57" s="40" t="s">
        <v>22</v>
      </c>
      <c r="B57" s="32" t="s">
        <v>150</v>
      </c>
      <c r="C57" s="32" t="s">
        <v>137</v>
      </c>
      <c r="D57" s="52" t="s">
        <v>125</v>
      </c>
      <c r="E57" s="53">
        <v>1324</v>
      </c>
      <c r="F57" s="53">
        <v>1616</v>
      </c>
      <c r="G57" s="53">
        <v>1775</v>
      </c>
      <c r="H57" s="53">
        <v>2027</v>
      </c>
      <c r="I57" s="53">
        <v>1364</v>
      </c>
      <c r="J57" s="53">
        <v>1078</v>
      </c>
      <c r="K57" s="48"/>
      <c r="L57" s="53">
        <v>554</v>
      </c>
      <c r="M57" s="48"/>
      <c r="N57" s="54">
        <v>9738</v>
      </c>
    </row>
    <row r="58" spans="1:14" x14ac:dyDescent="0.2">
      <c r="A58" s="40" t="s">
        <v>22</v>
      </c>
      <c r="B58" s="32" t="s">
        <v>150</v>
      </c>
      <c r="C58" s="32" t="s">
        <v>138</v>
      </c>
      <c r="D58" s="47" t="s">
        <v>131</v>
      </c>
      <c r="E58" s="59">
        <v>0.13596220989936331</v>
      </c>
      <c r="F58" s="59">
        <v>0.16594783323064285</v>
      </c>
      <c r="G58" s="59">
        <v>0.18227562127746971</v>
      </c>
      <c r="H58" s="59">
        <v>0.20815362497432738</v>
      </c>
      <c r="I58" s="59">
        <v>0.14006982953378516</v>
      </c>
      <c r="J58" s="59">
        <v>0.11070034914766892</v>
      </c>
      <c r="K58" s="59">
        <v>0</v>
      </c>
      <c r="L58" s="59">
        <v>5.6890531936742657E-2</v>
      </c>
      <c r="M58" s="59">
        <v>0</v>
      </c>
      <c r="N58" s="60">
        <v>1</v>
      </c>
    </row>
    <row r="59" spans="1:14" x14ac:dyDescent="0.2">
      <c r="A59" s="37" t="s">
        <v>23</v>
      </c>
      <c r="B59" s="38" t="s">
        <v>151</v>
      </c>
      <c r="C59" s="38" t="s">
        <v>135</v>
      </c>
      <c r="D59" s="61" t="s">
        <v>124</v>
      </c>
      <c r="E59" s="62">
        <v>99</v>
      </c>
      <c r="F59" s="62">
        <v>14</v>
      </c>
      <c r="G59" s="62">
        <v>3</v>
      </c>
      <c r="H59" s="62">
        <v>4</v>
      </c>
      <c r="I59" s="62"/>
      <c r="J59" s="62"/>
      <c r="K59" s="63"/>
      <c r="L59" s="63"/>
      <c r="M59" s="63"/>
      <c r="N59" s="64">
        <v>120</v>
      </c>
    </row>
    <row r="60" spans="1:14" x14ac:dyDescent="0.2">
      <c r="A60" s="40" t="s">
        <v>23</v>
      </c>
      <c r="B60" s="32" t="s">
        <v>151</v>
      </c>
      <c r="C60" s="32" t="s">
        <v>136</v>
      </c>
      <c r="D60" s="47" t="s">
        <v>130</v>
      </c>
      <c r="E60" s="59">
        <v>0.82499999999999996</v>
      </c>
      <c r="F60" s="59">
        <v>0.11666666666666667</v>
      </c>
      <c r="G60" s="59">
        <v>2.5000000000000001E-2</v>
      </c>
      <c r="H60" s="59">
        <v>3.3333333333333333E-2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60">
        <v>1</v>
      </c>
    </row>
    <row r="61" spans="1:14" x14ac:dyDescent="0.2">
      <c r="A61" s="40" t="s">
        <v>23</v>
      </c>
      <c r="B61" s="32" t="s">
        <v>151</v>
      </c>
      <c r="C61" s="32" t="s">
        <v>137</v>
      </c>
      <c r="D61" s="52" t="s">
        <v>125</v>
      </c>
      <c r="E61" s="53">
        <v>157</v>
      </c>
      <c r="F61" s="53">
        <v>80</v>
      </c>
      <c r="G61" s="53">
        <v>34</v>
      </c>
      <c r="H61" s="53">
        <v>109</v>
      </c>
      <c r="I61" s="48"/>
      <c r="J61" s="48"/>
      <c r="K61" s="48"/>
      <c r="L61" s="48"/>
      <c r="M61" s="48"/>
      <c r="N61" s="54">
        <v>380</v>
      </c>
    </row>
    <row r="62" spans="1:14" x14ac:dyDescent="0.2">
      <c r="A62" s="40" t="s">
        <v>23</v>
      </c>
      <c r="B62" s="32" t="s">
        <v>151</v>
      </c>
      <c r="C62" s="32" t="s">
        <v>138</v>
      </c>
      <c r="D62" s="47" t="s">
        <v>131</v>
      </c>
      <c r="E62" s="59">
        <v>0.41315789473684211</v>
      </c>
      <c r="F62" s="59">
        <v>0.21052631578947367</v>
      </c>
      <c r="G62" s="59">
        <v>8.9473684210526316E-2</v>
      </c>
      <c r="H62" s="59">
        <v>0.2868421052631579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60">
        <v>1</v>
      </c>
    </row>
    <row r="63" spans="1:14" x14ac:dyDescent="0.2">
      <c r="A63" s="37" t="s">
        <v>24</v>
      </c>
      <c r="B63" s="38" t="s">
        <v>152</v>
      </c>
      <c r="C63" s="38" t="s">
        <v>135</v>
      </c>
      <c r="D63" s="61" t="s">
        <v>124</v>
      </c>
      <c r="E63" s="62">
        <v>94</v>
      </c>
      <c r="F63" s="62">
        <v>24</v>
      </c>
      <c r="G63" s="62">
        <v>9</v>
      </c>
      <c r="H63" s="62">
        <v>8</v>
      </c>
      <c r="I63" s="62">
        <v>2</v>
      </c>
      <c r="J63" s="62"/>
      <c r="K63" s="63">
        <v>2</v>
      </c>
      <c r="L63" s="63"/>
      <c r="M63" s="63"/>
      <c r="N63" s="64">
        <v>139</v>
      </c>
    </row>
    <row r="64" spans="1:14" x14ac:dyDescent="0.2">
      <c r="A64" s="40" t="s">
        <v>24</v>
      </c>
      <c r="B64" s="32" t="s">
        <v>152</v>
      </c>
      <c r="C64" s="32" t="s">
        <v>136</v>
      </c>
      <c r="D64" s="47" t="s">
        <v>130</v>
      </c>
      <c r="E64" s="59">
        <v>0.67625899280575541</v>
      </c>
      <c r="F64" s="59">
        <v>0.17266187050359713</v>
      </c>
      <c r="G64" s="59">
        <v>6.4748201438848921E-2</v>
      </c>
      <c r="H64" s="59">
        <v>5.7553956834532377E-2</v>
      </c>
      <c r="I64" s="59">
        <v>1.4388489208633094E-2</v>
      </c>
      <c r="J64" s="59">
        <v>0</v>
      </c>
      <c r="K64" s="59">
        <v>1.4388489208633094E-2</v>
      </c>
      <c r="L64" s="59">
        <v>0</v>
      </c>
      <c r="M64" s="59">
        <v>0</v>
      </c>
      <c r="N64" s="60">
        <v>1</v>
      </c>
    </row>
    <row r="65" spans="1:14" x14ac:dyDescent="0.2">
      <c r="A65" s="40" t="s">
        <v>24</v>
      </c>
      <c r="B65" s="32" t="s">
        <v>152</v>
      </c>
      <c r="C65" s="32" t="s">
        <v>137</v>
      </c>
      <c r="D65" s="52" t="s">
        <v>125</v>
      </c>
      <c r="E65" s="53">
        <v>164</v>
      </c>
      <c r="F65" s="53">
        <v>167</v>
      </c>
      <c r="G65" s="53">
        <v>117</v>
      </c>
      <c r="H65" s="53">
        <v>211</v>
      </c>
      <c r="I65" s="53">
        <v>159</v>
      </c>
      <c r="J65" s="48"/>
      <c r="K65" s="53">
        <v>598</v>
      </c>
      <c r="L65" s="48"/>
      <c r="M65" s="48"/>
      <c r="N65" s="54">
        <v>1416</v>
      </c>
    </row>
    <row r="66" spans="1:14" x14ac:dyDescent="0.2">
      <c r="A66" s="40" t="s">
        <v>24</v>
      </c>
      <c r="B66" s="32" t="s">
        <v>152</v>
      </c>
      <c r="C66" s="32" t="s">
        <v>138</v>
      </c>
      <c r="D66" s="47" t="s">
        <v>131</v>
      </c>
      <c r="E66" s="59">
        <v>0.11581920903954802</v>
      </c>
      <c r="F66" s="59">
        <v>0.11793785310734463</v>
      </c>
      <c r="G66" s="59">
        <v>8.2627118644067798E-2</v>
      </c>
      <c r="H66" s="59">
        <v>0.14901129943502825</v>
      </c>
      <c r="I66" s="59">
        <v>0.11228813559322035</v>
      </c>
      <c r="J66" s="59">
        <v>0</v>
      </c>
      <c r="K66" s="59">
        <v>0.42231638418079098</v>
      </c>
      <c r="L66" s="59">
        <v>0</v>
      </c>
      <c r="M66" s="59">
        <v>0</v>
      </c>
      <c r="N66" s="60">
        <v>1</v>
      </c>
    </row>
    <row r="67" spans="1:14" x14ac:dyDescent="0.2">
      <c r="A67" s="37" t="s">
        <v>25</v>
      </c>
      <c r="B67" s="38" t="s">
        <v>153</v>
      </c>
      <c r="C67" s="38" t="s">
        <v>135</v>
      </c>
      <c r="D67" s="61" t="s">
        <v>124</v>
      </c>
      <c r="E67" s="62">
        <v>142</v>
      </c>
      <c r="F67" s="62">
        <v>74</v>
      </c>
      <c r="G67" s="62">
        <v>34</v>
      </c>
      <c r="H67" s="62">
        <v>15</v>
      </c>
      <c r="I67" s="62">
        <v>3</v>
      </c>
      <c r="J67" s="62">
        <v>2</v>
      </c>
      <c r="K67" s="63"/>
      <c r="L67" s="63"/>
      <c r="M67" s="63"/>
      <c r="N67" s="64">
        <v>270</v>
      </c>
    </row>
    <row r="68" spans="1:14" x14ac:dyDescent="0.2">
      <c r="A68" s="40" t="s">
        <v>25</v>
      </c>
      <c r="B68" s="32" t="s">
        <v>153</v>
      </c>
      <c r="C68" s="32" t="s">
        <v>136</v>
      </c>
      <c r="D68" s="47" t="s">
        <v>130</v>
      </c>
      <c r="E68" s="59">
        <v>0.52592592592592591</v>
      </c>
      <c r="F68" s="59">
        <v>0.27407407407407408</v>
      </c>
      <c r="G68" s="59">
        <v>0.12592592592592591</v>
      </c>
      <c r="H68" s="59">
        <v>5.5555555555555552E-2</v>
      </c>
      <c r="I68" s="59">
        <v>1.1111111111111112E-2</v>
      </c>
      <c r="J68" s="59">
        <v>7.4074074074074077E-3</v>
      </c>
      <c r="K68" s="59">
        <v>0</v>
      </c>
      <c r="L68" s="59">
        <v>0</v>
      </c>
      <c r="M68" s="59">
        <v>0</v>
      </c>
      <c r="N68" s="60">
        <v>1</v>
      </c>
    </row>
    <row r="69" spans="1:14" x14ac:dyDescent="0.2">
      <c r="A69" s="40" t="s">
        <v>25</v>
      </c>
      <c r="B69" s="32" t="s">
        <v>153</v>
      </c>
      <c r="C69" s="32" t="s">
        <v>137</v>
      </c>
      <c r="D69" s="52" t="s">
        <v>125</v>
      </c>
      <c r="E69" s="53">
        <v>288</v>
      </c>
      <c r="F69" s="53">
        <v>479</v>
      </c>
      <c r="G69" s="53">
        <v>432</v>
      </c>
      <c r="H69" s="53">
        <v>499</v>
      </c>
      <c r="I69" s="53">
        <v>242</v>
      </c>
      <c r="J69" s="53">
        <v>245</v>
      </c>
      <c r="K69" s="48"/>
      <c r="L69" s="48"/>
      <c r="M69" s="48"/>
      <c r="N69" s="54">
        <v>2185</v>
      </c>
    </row>
    <row r="70" spans="1:14" x14ac:dyDescent="0.2">
      <c r="A70" s="40" t="s">
        <v>25</v>
      </c>
      <c r="B70" s="32" t="s">
        <v>153</v>
      </c>
      <c r="C70" s="32" t="s">
        <v>138</v>
      </c>
      <c r="D70" s="47" t="s">
        <v>131</v>
      </c>
      <c r="E70" s="59">
        <v>0.13180778032036614</v>
      </c>
      <c r="F70" s="59">
        <v>0.21922196796338672</v>
      </c>
      <c r="G70" s="59">
        <v>0.19771167048054919</v>
      </c>
      <c r="H70" s="59">
        <v>0.22837528604118992</v>
      </c>
      <c r="I70" s="59">
        <v>0.11075514874141876</v>
      </c>
      <c r="J70" s="59">
        <v>0.11212814645308924</v>
      </c>
      <c r="K70" s="59">
        <v>0</v>
      </c>
      <c r="L70" s="59">
        <v>0</v>
      </c>
      <c r="M70" s="59">
        <v>0</v>
      </c>
      <c r="N70" s="60">
        <v>1</v>
      </c>
    </row>
    <row r="71" spans="1:14" x14ac:dyDescent="0.2">
      <c r="A71" s="37" t="s">
        <v>26</v>
      </c>
      <c r="B71" s="38" t="s">
        <v>154</v>
      </c>
      <c r="C71" s="38" t="s">
        <v>135</v>
      </c>
      <c r="D71" s="61" t="s">
        <v>124</v>
      </c>
      <c r="E71" s="62">
        <v>256</v>
      </c>
      <c r="F71" s="62">
        <v>148</v>
      </c>
      <c r="G71" s="62">
        <v>119</v>
      </c>
      <c r="H71" s="62">
        <v>74</v>
      </c>
      <c r="I71" s="62">
        <v>27</v>
      </c>
      <c r="J71" s="62">
        <v>16</v>
      </c>
      <c r="K71" s="63">
        <v>4</v>
      </c>
      <c r="L71" s="63">
        <v>3</v>
      </c>
      <c r="M71" s="63"/>
      <c r="N71" s="64">
        <v>647</v>
      </c>
    </row>
    <row r="72" spans="1:14" x14ac:dyDescent="0.2">
      <c r="A72" s="40" t="s">
        <v>26</v>
      </c>
      <c r="B72" s="32" t="s">
        <v>154</v>
      </c>
      <c r="C72" s="32" t="s">
        <v>136</v>
      </c>
      <c r="D72" s="47" t="s">
        <v>130</v>
      </c>
      <c r="E72" s="59">
        <v>0.39567233384853168</v>
      </c>
      <c r="F72" s="59">
        <v>0.22874806800618239</v>
      </c>
      <c r="G72" s="59">
        <v>0.18392581143740341</v>
      </c>
      <c r="H72" s="59">
        <v>0.11437403400309119</v>
      </c>
      <c r="I72" s="59">
        <v>4.1731066460587329E-2</v>
      </c>
      <c r="J72" s="59">
        <v>2.472952086553323E-2</v>
      </c>
      <c r="K72" s="59">
        <v>6.1823802163833074E-3</v>
      </c>
      <c r="L72" s="59">
        <v>4.6367851622874804E-3</v>
      </c>
      <c r="M72" s="59">
        <v>0</v>
      </c>
      <c r="N72" s="60">
        <v>1</v>
      </c>
    </row>
    <row r="73" spans="1:14" x14ac:dyDescent="0.2">
      <c r="A73" s="40" t="s">
        <v>26</v>
      </c>
      <c r="B73" s="32" t="s">
        <v>154</v>
      </c>
      <c r="C73" s="32" t="s">
        <v>137</v>
      </c>
      <c r="D73" s="52" t="s">
        <v>125</v>
      </c>
      <c r="E73" s="53">
        <v>556</v>
      </c>
      <c r="F73" s="53">
        <v>988</v>
      </c>
      <c r="G73" s="53">
        <v>1665</v>
      </c>
      <c r="H73" s="53">
        <v>2220</v>
      </c>
      <c r="I73" s="53">
        <v>1879</v>
      </c>
      <c r="J73" s="53">
        <v>2387</v>
      </c>
      <c r="K73" s="53">
        <v>1358</v>
      </c>
      <c r="L73" s="53">
        <v>1683</v>
      </c>
      <c r="M73" s="48"/>
      <c r="N73" s="54">
        <v>12736</v>
      </c>
    </row>
    <row r="74" spans="1:14" x14ac:dyDescent="0.2">
      <c r="A74" s="40" t="s">
        <v>26</v>
      </c>
      <c r="B74" s="32" t="s">
        <v>154</v>
      </c>
      <c r="C74" s="32" t="s">
        <v>138</v>
      </c>
      <c r="D74" s="47" t="s">
        <v>131</v>
      </c>
      <c r="E74" s="59">
        <v>4.3655778894472363E-2</v>
      </c>
      <c r="F74" s="59">
        <v>7.7575376884422106E-2</v>
      </c>
      <c r="G74" s="59">
        <v>0.130731783919598</v>
      </c>
      <c r="H74" s="59">
        <v>0.17430904522613067</v>
      </c>
      <c r="I74" s="59">
        <v>0.14753454773869346</v>
      </c>
      <c r="J74" s="59">
        <v>0.1874214824120603</v>
      </c>
      <c r="K74" s="59">
        <v>0.10662688442211055</v>
      </c>
      <c r="L74" s="59">
        <v>0.13214510050251257</v>
      </c>
      <c r="M74" s="59">
        <v>0</v>
      </c>
      <c r="N74" s="60">
        <v>1</v>
      </c>
    </row>
    <row r="75" spans="1:14" x14ac:dyDescent="0.2">
      <c r="A75" s="37" t="s">
        <v>27</v>
      </c>
      <c r="B75" s="38" t="s">
        <v>155</v>
      </c>
      <c r="C75" s="38" t="s">
        <v>135</v>
      </c>
      <c r="D75" s="61" t="s">
        <v>124</v>
      </c>
      <c r="E75" s="62">
        <v>415</v>
      </c>
      <c r="F75" s="62">
        <v>44</v>
      </c>
      <c r="G75" s="62">
        <v>12</v>
      </c>
      <c r="H75" s="62">
        <v>3</v>
      </c>
      <c r="I75" s="62"/>
      <c r="J75" s="62">
        <v>1</v>
      </c>
      <c r="K75" s="63"/>
      <c r="L75" s="63"/>
      <c r="M75" s="63"/>
      <c r="N75" s="64">
        <v>475</v>
      </c>
    </row>
    <row r="76" spans="1:14" x14ac:dyDescent="0.2">
      <c r="A76" s="40" t="s">
        <v>27</v>
      </c>
      <c r="B76" s="32" t="s">
        <v>155</v>
      </c>
      <c r="C76" s="32" t="s">
        <v>136</v>
      </c>
      <c r="D76" s="47" t="s">
        <v>130</v>
      </c>
      <c r="E76" s="59">
        <v>0.87368421052631584</v>
      </c>
      <c r="F76" s="59">
        <v>9.2631578947368426E-2</v>
      </c>
      <c r="G76" s="59">
        <v>2.5263157894736842E-2</v>
      </c>
      <c r="H76" s="59">
        <v>6.3157894736842104E-3</v>
      </c>
      <c r="I76" s="59">
        <v>0</v>
      </c>
      <c r="J76" s="59">
        <v>2.1052631578947368E-3</v>
      </c>
      <c r="K76" s="59">
        <v>0</v>
      </c>
      <c r="L76" s="59">
        <v>0</v>
      </c>
      <c r="M76" s="59">
        <v>0</v>
      </c>
      <c r="N76" s="60">
        <v>1</v>
      </c>
    </row>
    <row r="77" spans="1:14" x14ac:dyDescent="0.2">
      <c r="A77" s="40" t="s">
        <v>27</v>
      </c>
      <c r="B77" s="32" t="s">
        <v>155</v>
      </c>
      <c r="C77" s="32" t="s">
        <v>137</v>
      </c>
      <c r="D77" s="52" t="s">
        <v>125</v>
      </c>
      <c r="E77" s="53">
        <v>653</v>
      </c>
      <c r="F77" s="53">
        <v>267</v>
      </c>
      <c r="G77" s="53">
        <v>146</v>
      </c>
      <c r="H77" s="53">
        <v>70</v>
      </c>
      <c r="I77" s="48"/>
      <c r="J77" s="53">
        <v>133</v>
      </c>
      <c r="K77" s="48"/>
      <c r="L77" s="48"/>
      <c r="M77" s="48"/>
      <c r="N77" s="54">
        <v>1269</v>
      </c>
    </row>
    <row r="78" spans="1:14" x14ac:dyDescent="0.2">
      <c r="A78" s="40" t="s">
        <v>27</v>
      </c>
      <c r="B78" s="32" t="s">
        <v>155</v>
      </c>
      <c r="C78" s="32" t="s">
        <v>138</v>
      </c>
      <c r="D78" s="47" t="s">
        <v>131</v>
      </c>
      <c r="E78" s="59">
        <v>0.51457840819542944</v>
      </c>
      <c r="F78" s="59">
        <v>0.21040189125295508</v>
      </c>
      <c r="G78" s="59">
        <v>0.11505122143420016</v>
      </c>
      <c r="H78" s="59">
        <v>5.5161544523246654E-2</v>
      </c>
      <c r="I78" s="59">
        <v>0</v>
      </c>
      <c r="J78" s="59">
        <v>0.10480693459416864</v>
      </c>
      <c r="K78" s="59">
        <v>0</v>
      </c>
      <c r="L78" s="59">
        <v>0</v>
      </c>
      <c r="M78" s="59">
        <v>0</v>
      </c>
      <c r="N78" s="60">
        <v>1</v>
      </c>
    </row>
    <row r="79" spans="1:14" x14ac:dyDescent="0.2">
      <c r="A79" s="37" t="s">
        <v>28</v>
      </c>
      <c r="B79" s="38" t="s">
        <v>156</v>
      </c>
      <c r="C79" s="38" t="s">
        <v>135</v>
      </c>
      <c r="D79" s="61" t="s">
        <v>124</v>
      </c>
      <c r="E79" s="62">
        <v>395</v>
      </c>
      <c r="F79" s="62">
        <v>132</v>
      </c>
      <c r="G79" s="62">
        <v>66</v>
      </c>
      <c r="H79" s="62">
        <v>21</v>
      </c>
      <c r="I79" s="62">
        <v>5</v>
      </c>
      <c r="J79" s="62">
        <v>4</v>
      </c>
      <c r="K79" s="63">
        <v>1</v>
      </c>
      <c r="L79" s="63"/>
      <c r="M79" s="63"/>
      <c r="N79" s="64">
        <v>624</v>
      </c>
    </row>
    <row r="80" spans="1:14" x14ac:dyDescent="0.2">
      <c r="A80" s="40" t="s">
        <v>28</v>
      </c>
      <c r="B80" s="32" t="s">
        <v>156</v>
      </c>
      <c r="C80" s="32" t="s">
        <v>136</v>
      </c>
      <c r="D80" s="47" t="s">
        <v>130</v>
      </c>
      <c r="E80" s="59">
        <v>0.63301282051282048</v>
      </c>
      <c r="F80" s="59">
        <v>0.21153846153846154</v>
      </c>
      <c r="G80" s="59">
        <v>0.10576923076923077</v>
      </c>
      <c r="H80" s="59">
        <v>3.3653846153846152E-2</v>
      </c>
      <c r="I80" s="59">
        <v>8.0128205128205121E-3</v>
      </c>
      <c r="J80" s="59">
        <v>6.41025641025641E-3</v>
      </c>
      <c r="K80" s="59">
        <v>1.6025641025641025E-3</v>
      </c>
      <c r="L80" s="59">
        <v>0</v>
      </c>
      <c r="M80" s="59">
        <v>0</v>
      </c>
      <c r="N80" s="60">
        <v>1</v>
      </c>
    </row>
    <row r="81" spans="1:14" x14ac:dyDescent="0.2">
      <c r="A81" s="40" t="s">
        <v>28</v>
      </c>
      <c r="B81" s="32" t="s">
        <v>156</v>
      </c>
      <c r="C81" s="32" t="s">
        <v>137</v>
      </c>
      <c r="D81" s="52" t="s">
        <v>125</v>
      </c>
      <c r="E81" s="53">
        <v>806</v>
      </c>
      <c r="F81" s="53">
        <v>849</v>
      </c>
      <c r="G81" s="53">
        <v>855</v>
      </c>
      <c r="H81" s="53">
        <v>641</v>
      </c>
      <c r="I81" s="53">
        <v>316</v>
      </c>
      <c r="J81" s="53">
        <v>522</v>
      </c>
      <c r="K81" s="53">
        <v>449</v>
      </c>
      <c r="L81" s="48"/>
      <c r="M81" s="48"/>
      <c r="N81" s="54">
        <v>4438</v>
      </c>
    </row>
    <row r="82" spans="1:14" x14ac:dyDescent="0.2">
      <c r="A82" s="40" t="s">
        <v>28</v>
      </c>
      <c r="B82" s="32" t="s">
        <v>156</v>
      </c>
      <c r="C82" s="32" t="s">
        <v>138</v>
      </c>
      <c r="D82" s="47" t="s">
        <v>131</v>
      </c>
      <c r="E82" s="59">
        <v>0.18161333934204596</v>
      </c>
      <c r="F82" s="59">
        <v>0.19130238846327174</v>
      </c>
      <c r="G82" s="59">
        <v>0.19265434880576837</v>
      </c>
      <c r="H82" s="59">
        <v>0.14443442992338892</v>
      </c>
      <c r="I82" s="59">
        <v>7.1203244704821991E-2</v>
      </c>
      <c r="J82" s="59">
        <v>0.11762054979720594</v>
      </c>
      <c r="K82" s="59">
        <v>0.10117169896349706</v>
      </c>
      <c r="L82" s="59">
        <v>0</v>
      </c>
      <c r="M82" s="59">
        <v>0</v>
      </c>
      <c r="N82" s="60">
        <v>1</v>
      </c>
    </row>
    <row r="83" spans="1:14" x14ac:dyDescent="0.2">
      <c r="A83" s="37" t="s">
        <v>29</v>
      </c>
      <c r="B83" s="38" t="s">
        <v>157</v>
      </c>
      <c r="C83" s="38" t="s">
        <v>135</v>
      </c>
      <c r="D83" s="61" t="s">
        <v>124</v>
      </c>
      <c r="E83" s="62">
        <v>72</v>
      </c>
      <c r="F83" s="62">
        <v>5</v>
      </c>
      <c r="G83" s="62">
        <v>1</v>
      </c>
      <c r="H83" s="62">
        <v>1</v>
      </c>
      <c r="I83" s="62"/>
      <c r="J83" s="62"/>
      <c r="K83" s="63"/>
      <c r="L83" s="63"/>
      <c r="M83" s="63"/>
      <c r="N83" s="64">
        <v>79</v>
      </c>
    </row>
    <row r="84" spans="1:14" x14ac:dyDescent="0.2">
      <c r="A84" s="40" t="s">
        <v>29</v>
      </c>
      <c r="B84" s="32" t="s">
        <v>157</v>
      </c>
      <c r="C84" s="32" t="s">
        <v>136</v>
      </c>
      <c r="D84" s="47" t="s">
        <v>130</v>
      </c>
      <c r="E84" s="59">
        <v>0.91139240506329111</v>
      </c>
      <c r="F84" s="59">
        <v>6.3291139240506333E-2</v>
      </c>
      <c r="G84" s="59">
        <v>1.2658227848101266E-2</v>
      </c>
      <c r="H84" s="59">
        <v>1.2658227848101266E-2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60">
        <v>1</v>
      </c>
    </row>
    <row r="85" spans="1:14" x14ac:dyDescent="0.2">
      <c r="A85" s="40" t="s">
        <v>29</v>
      </c>
      <c r="B85" s="32" t="s">
        <v>157</v>
      </c>
      <c r="C85" s="32" t="s">
        <v>137</v>
      </c>
      <c r="D85" s="52" t="s">
        <v>125</v>
      </c>
      <c r="E85" s="53">
        <v>103</v>
      </c>
      <c r="F85" s="53">
        <v>36</v>
      </c>
      <c r="G85" s="53">
        <v>16</v>
      </c>
      <c r="H85" s="53">
        <v>27</v>
      </c>
      <c r="I85" s="48"/>
      <c r="J85" s="48"/>
      <c r="K85" s="48"/>
      <c r="L85" s="48"/>
      <c r="M85" s="48"/>
      <c r="N85" s="54">
        <v>182</v>
      </c>
    </row>
    <row r="86" spans="1:14" x14ac:dyDescent="0.2">
      <c r="A86" s="40" t="s">
        <v>29</v>
      </c>
      <c r="B86" s="32" t="s">
        <v>157</v>
      </c>
      <c r="C86" s="32" t="s">
        <v>138</v>
      </c>
      <c r="D86" s="47" t="s">
        <v>131</v>
      </c>
      <c r="E86" s="59">
        <v>0.56593406593406592</v>
      </c>
      <c r="F86" s="59">
        <v>0.19780219780219779</v>
      </c>
      <c r="G86" s="59">
        <v>8.7912087912087919E-2</v>
      </c>
      <c r="H86" s="59">
        <v>0.14835164835164835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60">
        <v>1</v>
      </c>
    </row>
    <row r="87" spans="1:14" x14ac:dyDescent="0.2">
      <c r="A87" s="37" t="s">
        <v>30</v>
      </c>
      <c r="B87" s="38" t="s">
        <v>158</v>
      </c>
      <c r="C87" s="38" t="s">
        <v>135</v>
      </c>
      <c r="D87" s="61" t="s">
        <v>124</v>
      </c>
      <c r="E87" s="62">
        <v>807</v>
      </c>
      <c r="F87" s="62">
        <v>140</v>
      </c>
      <c r="G87" s="62">
        <v>94</v>
      </c>
      <c r="H87" s="62">
        <v>72</v>
      </c>
      <c r="I87" s="62">
        <v>23</v>
      </c>
      <c r="J87" s="62">
        <v>15</v>
      </c>
      <c r="K87" s="63">
        <v>4</v>
      </c>
      <c r="L87" s="63">
        <v>1</v>
      </c>
      <c r="M87" s="63">
        <v>1</v>
      </c>
      <c r="N87" s="64">
        <v>1157</v>
      </c>
    </row>
    <row r="88" spans="1:14" x14ac:dyDescent="0.2">
      <c r="A88" s="40" t="s">
        <v>30</v>
      </c>
      <c r="B88" s="32" t="s">
        <v>158</v>
      </c>
      <c r="C88" s="32" t="s">
        <v>136</v>
      </c>
      <c r="D88" s="47" t="s">
        <v>130</v>
      </c>
      <c r="E88" s="59">
        <v>0.69749351771823687</v>
      </c>
      <c r="F88" s="59">
        <v>0.12100259291270528</v>
      </c>
      <c r="G88" s="59">
        <v>8.1244598098530685E-2</v>
      </c>
      <c r="H88" s="59">
        <v>6.2229904926534137E-2</v>
      </c>
      <c r="I88" s="59">
        <v>1.9878997407087293E-2</v>
      </c>
      <c r="J88" s="59">
        <v>1.2964563526361279E-2</v>
      </c>
      <c r="K88" s="59">
        <v>3.4572169403630079E-3</v>
      </c>
      <c r="L88" s="59">
        <v>8.6430423509075197E-4</v>
      </c>
      <c r="M88" s="59">
        <v>8.6430423509075197E-4</v>
      </c>
      <c r="N88" s="60">
        <v>1</v>
      </c>
    </row>
    <row r="89" spans="1:14" x14ac:dyDescent="0.2">
      <c r="A89" s="40" t="s">
        <v>30</v>
      </c>
      <c r="B89" s="32" t="s">
        <v>158</v>
      </c>
      <c r="C89" s="32" t="s">
        <v>137</v>
      </c>
      <c r="D89" s="52" t="s">
        <v>125</v>
      </c>
      <c r="E89" s="53">
        <v>1252</v>
      </c>
      <c r="F89" s="53">
        <v>934</v>
      </c>
      <c r="G89" s="53">
        <v>1273</v>
      </c>
      <c r="H89" s="53">
        <v>2140</v>
      </c>
      <c r="I89" s="53">
        <v>1686</v>
      </c>
      <c r="J89" s="53">
        <v>2320</v>
      </c>
      <c r="K89" s="53">
        <v>1398</v>
      </c>
      <c r="L89" s="53">
        <v>902</v>
      </c>
      <c r="M89" s="53">
        <v>1121</v>
      </c>
      <c r="N89" s="54">
        <v>13026</v>
      </c>
    </row>
    <row r="90" spans="1:14" x14ac:dyDescent="0.2">
      <c r="A90" s="40" t="s">
        <v>30</v>
      </c>
      <c r="B90" s="32" t="s">
        <v>158</v>
      </c>
      <c r="C90" s="32" t="s">
        <v>138</v>
      </c>
      <c r="D90" s="47" t="s">
        <v>131</v>
      </c>
      <c r="E90" s="59">
        <v>9.6115461384922468E-2</v>
      </c>
      <c r="F90" s="59">
        <v>7.1702748349454934E-2</v>
      </c>
      <c r="G90" s="59">
        <v>9.7727621679717491E-2</v>
      </c>
      <c r="H90" s="59">
        <v>0.16428681099339781</v>
      </c>
      <c r="I90" s="59">
        <v>0.12943344081068631</v>
      </c>
      <c r="J90" s="59">
        <v>0.17810532780592661</v>
      </c>
      <c r="K90" s="59">
        <v>0.10732381391064026</v>
      </c>
      <c r="L90" s="59">
        <v>6.9246123138338708E-2</v>
      </c>
      <c r="M90" s="59">
        <v>8.6058651926915405E-2</v>
      </c>
      <c r="N90" s="60">
        <v>1</v>
      </c>
    </row>
    <row r="91" spans="1:14" x14ac:dyDescent="0.2">
      <c r="A91" s="37" t="s">
        <v>31</v>
      </c>
      <c r="B91" s="38" t="s">
        <v>159</v>
      </c>
      <c r="C91" s="38" t="s">
        <v>135</v>
      </c>
      <c r="D91" s="61" t="s">
        <v>124</v>
      </c>
      <c r="E91" s="62">
        <v>632</v>
      </c>
      <c r="F91" s="62">
        <v>133</v>
      </c>
      <c r="G91" s="62">
        <v>26</v>
      </c>
      <c r="H91" s="62">
        <v>6</v>
      </c>
      <c r="I91" s="62">
        <v>1</v>
      </c>
      <c r="J91" s="62">
        <v>2</v>
      </c>
      <c r="K91" s="63"/>
      <c r="L91" s="63"/>
      <c r="M91" s="63"/>
      <c r="N91" s="64">
        <v>800</v>
      </c>
    </row>
    <row r="92" spans="1:14" x14ac:dyDescent="0.2">
      <c r="A92" s="40" t="s">
        <v>31</v>
      </c>
      <c r="B92" s="32" t="s">
        <v>159</v>
      </c>
      <c r="C92" s="32" t="s">
        <v>136</v>
      </c>
      <c r="D92" s="47" t="s">
        <v>130</v>
      </c>
      <c r="E92" s="59">
        <v>0.79</v>
      </c>
      <c r="F92" s="59">
        <v>0.16625000000000001</v>
      </c>
      <c r="G92" s="59">
        <v>3.2500000000000001E-2</v>
      </c>
      <c r="H92" s="59">
        <v>7.4999999999999997E-3</v>
      </c>
      <c r="I92" s="59">
        <v>1.25E-3</v>
      </c>
      <c r="J92" s="59">
        <v>2.5000000000000001E-3</v>
      </c>
      <c r="K92" s="59">
        <v>0</v>
      </c>
      <c r="L92" s="59">
        <v>0</v>
      </c>
      <c r="M92" s="59">
        <v>0</v>
      </c>
      <c r="N92" s="60">
        <v>1</v>
      </c>
    </row>
    <row r="93" spans="1:14" x14ac:dyDescent="0.2">
      <c r="A93" s="40" t="s">
        <v>31</v>
      </c>
      <c r="B93" s="32" t="s">
        <v>159</v>
      </c>
      <c r="C93" s="32" t="s">
        <v>137</v>
      </c>
      <c r="D93" s="52" t="s">
        <v>125</v>
      </c>
      <c r="E93" s="53">
        <v>1301</v>
      </c>
      <c r="F93" s="53">
        <v>843</v>
      </c>
      <c r="G93" s="53">
        <v>340</v>
      </c>
      <c r="H93" s="53">
        <v>144</v>
      </c>
      <c r="I93" s="53">
        <v>73</v>
      </c>
      <c r="J93" s="53">
        <v>339</v>
      </c>
      <c r="K93" s="48"/>
      <c r="L93" s="48"/>
      <c r="M93" s="48"/>
      <c r="N93" s="54">
        <v>3040</v>
      </c>
    </row>
    <row r="94" spans="1:14" x14ac:dyDescent="0.2">
      <c r="A94" s="40" t="s">
        <v>31</v>
      </c>
      <c r="B94" s="32" t="s">
        <v>159</v>
      </c>
      <c r="C94" s="32" t="s">
        <v>138</v>
      </c>
      <c r="D94" s="47" t="s">
        <v>131</v>
      </c>
      <c r="E94" s="59">
        <v>0.42796052631578946</v>
      </c>
      <c r="F94" s="59">
        <v>0.27730263157894736</v>
      </c>
      <c r="G94" s="59">
        <v>0.1118421052631579</v>
      </c>
      <c r="H94" s="59">
        <v>4.736842105263158E-2</v>
      </c>
      <c r="I94" s="59">
        <v>2.401315789473684E-2</v>
      </c>
      <c r="J94" s="59">
        <v>0.11151315789473684</v>
      </c>
      <c r="K94" s="59">
        <v>0</v>
      </c>
      <c r="L94" s="59">
        <v>0</v>
      </c>
      <c r="M94" s="59">
        <v>0</v>
      </c>
      <c r="N94" s="60">
        <v>1</v>
      </c>
    </row>
    <row r="95" spans="1:14" x14ac:dyDescent="0.2">
      <c r="A95" s="37" t="s">
        <v>32</v>
      </c>
      <c r="B95" s="38" t="s">
        <v>160</v>
      </c>
      <c r="C95" s="38" t="s">
        <v>135</v>
      </c>
      <c r="D95" s="61" t="s">
        <v>124</v>
      </c>
      <c r="E95" s="62">
        <v>81</v>
      </c>
      <c r="F95" s="62">
        <v>45</v>
      </c>
      <c r="G95" s="62">
        <v>10</v>
      </c>
      <c r="H95" s="62"/>
      <c r="I95" s="62"/>
      <c r="J95" s="62"/>
      <c r="K95" s="63"/>
      <c r="L95" s="63"/>
      <c r="M95" s="63"/>
      <c r="N95" s="64">
        <v>136</v>
      </c>
    </row>
    <row r="96" spans="1:14" x14ac:dyDescent="0.2">
      <c r="A96" s="40" t="s">
        <v>32</v>
      </c>
      <c r="B96" s="32" t="s">
        <v>160</v>
      </c>
      <c r="C96" s="32" t="s">
        <v>136</v>
      </c>
      <c r="D96" s="47" t="s">
        <v>130</v>
      </c>
      <c r="E96" s="59">
        <v>0.59558823529411764</v>
      </c>
      <c r="F96" s="59">
        <v>0.33088235294117646</v>
      </c>
      <c r="G96" s="59">
        <v>7.3529411764705885E-2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60">
        <v>1</v>
      </c>
    </row>
    <row r="97" spans="1:14" x14ac:dyDescent="0.2">
      <c r="A97" s="40" t="s">
        <v>32</v>
      </c>
      <c r="B97" s="32" t="s">
        <v>160</v>
      </c>
      <c r="C97" s="32" t="s">
        <v>137</v>
      </c>
      <c r="D97" s="52" t="s">
        <v>125</v>
      </c>
      <c r="E97" s="53">
        <v>220</v>
      </c>
      <c r="F97" s="53">
        <v>285</v>
      </c>
      <c r="G97" s="53">
        <v>127</v>
      </c>
      <c r="H97" s="48"/>
      <c r="I97" s="48"/>
      <c r="J97" s="48"/>
      <c r="K97" s="48"/>
      <c r="L97" s="48"/>
      <c r="M97" s="48"/>
      <c r="N97" s="54">
        <v>632</v>
      </c>
    </row>
    <row r="98" spans="1:14" x14ac:dyDescent="0.2">
      <c r="A98" s="40" t="s">
        <v>32</v>
      </c>
      <c r="B98" s="32" t="s">
        <v>160</v>
      </c>
      <c r="C98" s="32" t="s">
        <v>138</v>
      </c>
      <c r="D98" s="47" t="s">
        <v>131</v>
      </c>
      <c r="E98" s="59">
        <v>0.34810126582278483</v>
      </c>
      <c r="F98" s="59">
        <v>0.45094936708860761</v>
      </c>
      <c r="G98" s="59">
        <v>0.20094936708860758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60">
        <v>1</v>
      </c>
    </row>
    <row r="99" spans="1:14" x14ac:dyDescent="0.2">
      <c r="A99" s="37" t="s">
        <v>33</v>
      </c>
      <c r="B99" s="38" t="s">
        <v>161</v>
      </c>
      <c r="C99" s="38" t="s">
        <v>135</v>
      </c>
      <c r="D99" s="61" t="s">
        <v>124</v>
      </c>
      <c r="E99" s="62">
        <v>44</v>
      </c>
      <c r="F99" s="62">
        <v>29</v>
      </c>
      <c r="G99" s="62">
        <v>14</v>
      </c>
      <c r="H99" s="62">
        <v>2</v>
      </c>
      <c r="I99" s="62"/>
      <c r="J99" s="62"/>
      <c r="K99" s="63"/>
      <c r="L99" s="63"/>
      <c r="M99" s="63"/>
      <c r="N99" s="64">
        <v>89</v>
      </c>
    </row>
    <row r="100" spans="1:14" x14ac:dyDescent="0.2">
      <c r="A100" s="40" t="s">
        <v>33</v>
      </c>
      <c r="B100" s="32" t="s">
        <v>161</v>
      </c>
      <c r="C100" s="32" t="s">
        <v>136</v>
      </c>
      <c r="D100" s="47" t="s">
        <v>130</v>
      </c>
      <c r="E100" s="59">
        <v>0.4943820224719101</v>
      </c>
      <c r="F100" s="59">
        <v>0.3258426966292135</v>
      </c>
      <c r="G100" s="59">
        <v>0.15730337078651685</v>
      </c>
      <c r="H100" s="59">
        <v>2.247191011235955E-2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60">
        <v>1</v>
      </c>
    </row>
    <row r="101" spans="1:14" x14ac:dyDescent="0.2">
      <c r="A101" s="40" t="s">
        <v>33</v>
      </c>
      <c r="B101" s="32" t="s">
        <v>161</v>
      </c>
      <c r="C101" s="32" t="s">
        <v>137</v>
      </c>
      <c r="D101" s="52" t="s">
        <v>125</v>
      </c>
      <c r="E101" s="53">
        <v>104</v>
      </c>
      <c r="F101" s="53">
        <v>193</v>
      </c>
      <c r="G101" s="53">
        <v>183</v>
      </c>
      <c r="H101" s="53">
        <v>44</v>
      </c>
      <c r="I101" s="48"/>
      <c r="J101" s="48"/>
      <c r="K101" s="48"/>
      <c r="L101" s="48"/>
      <c r="M101" s="48"/>
      <c r="N101" s="54">
        <v>524</v>
      </c>
    </row>
    <row r="102" spans="1:14" x14ac:dyDescent="0.2">
      <c r="A102" s="40" t="s">
        <v>33</v>
      </c>
      <c r="B102" s="32" t="s">
        <v>161</v>
      </c>
      <c r="C102" s="32" t="s">
        <v>138</v>
      </c>
      <c r="D102" s="47" t="s">
        <v>131</v>
      </c>
      <c r="E102" s="59">
        <v>0.19847328244274809</v>
      </c>
      <c r="F102" s="59">
        <v>0.36832061068702288</v>
      </c>
      <c r="G102" s="59">
        <v>0.34923664122137404</v>
      </c>
      <c r="H102" s="59">
        <v>8.3969465648854963E-2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60">
        <v>1</v>
      </c>
    </row>
    <row r="103" spans="1:14" x14ac:dyDescent="0.2">
      <c r="A103" s="37" t="s">
        <v>34</v>
      </c>
      <c r="B103" s="38" t="s">
        <v>162</v>
      </c>
      <c r="C103" s="38" t="s">
        <v>135</v>
      </c>
      <c r="D103" s="61" t="s">
        <v>124</v>
      </c>
      <c r="E103" s="62">
        <v>866</v>
      </c>
      <c r="F103" s="62">
        <v>151</v>
      </c>
      <c r="G103" s="62">
        <v>113</v>
      </c>
      <c r="H103" s="62">
        <v>77</v>
      </c>
      <c r="I103" s="62">
        <v>36</v>
      </c>
      <c r="J103" s="62">
        <v>34</v>
      </c>
      <c r="K103" s="63">
        <v>10</v>
      </c>
      <c r="L103" s="63">
        <v>3</v>
      </c>
      <c r="M103" s="63">
        <v>2</v>
      </c>
      <c r="N103" s="64">
        <v>1292</v>
      </c>
    </row>
    <row r="104" spans="1:14" x14ac:dyDescent="0.2">
      <c r="A104" s="40" t="s">
        <v>34</v>
      </c>
      <c r="B104" s="32" t="s">
        <v>162</v>
      </c>
      <c r="C104" s="32" t="s">
        <v>136</v>
      </c>
      <c r="D104" s="47" t="s">
        <v>130</v>
      </c>
      <c r="E104" s="59">
        <v>0.6702786377708978</v>
      </c>
      <c r="F104" s="59">
        <v>0.11687306501547988</v>
      </c>
      <c r="G104" s="59">
        <v>8.746130030959752E-2</v>
      </c>
      <c r="H104" s="59">
        <v>5.9597523219814243E-2</v>
      </c>
      <c r="I104" s="59">
        <v>2.7863777089783281E-2</v>
      </c>
      <c r="J104" s="59">
        <v>2.6315789473684209E-2</v>
      </c>
      <c r="K104" s="59">
        <v>7.7399380804953561E-3</v>
      </c>
      <c r="L104" s="59">
        <v>2.3219814241486067E-3</v>
      </c>
      <c r="M104" s="59">
        <v>1.5479876160990713E-3</v>
      </c>
      <c r="N104" s="60">
        <v>1</v>
      </c>
    </row>
    <row r="105" spans="1:14" x14ac:dyDescent="0.2">
      <c r="A105" s="40" t="s">
        <v>34</v>
      </c>
      <c r="B105" s="32" t="s">
        <v>162</v>
      </c>
      <c r="C105" s="32" t="s">
        <v>137</v>
      </c>
      <c r="D105" s="52" t="s">
        <v>125</v>
      </c>
      <c r="E105" s="53">
        <v>1534</v>
      </c>
      <c r="F105" s="53">
        <v>1004</v>
      </c>
      <c r="G105" s="53">
        <v>1517</v>
      </c>
      <c r="H105" s="53">
        <v>2491</v>
      </c>
      <c r="I105" s="53">
        <v>2336</v>
      </c>
      <c r="J105" s="53">
        <v>5276</v>
      </c>
      <c r="K105" s="53">
        <v>3275</v>
      </c>
      <c r="L105" s="53">
        <v>2391</v>
      </c>
      <c r="M105" s="53">
        <v>2357</v>
      </c>
      <c r="N105" s="54">
        <v>22181</v>
      </c>
    </row>
    <row r="106" spans="1:14" x14ac:dyDescent="0.2">
      <c r="A106" s="40" t="s">
        <v>34</v>
      </c>
      <c r="B106" s="32" t="s">
        <v>162</v>
      </c>
      <c r="C106" s="32" t="s">
        <v>138</v>
      </c>
      <c r="D106" s="47" t="s">
        <v>131</v>
      </c>
      <c r="E106" s="59">
        <v>6.9158288625400119E-2</v>
      </c>
      <c r="F106" s="59">
        <v>4.5263964654433976E-2</v>
      </c>
      <c r="G106" s="59">
        <v>6.839186691312385E-2</v>
      </c>
      <c r="H106" s="59">
        <v>0.11230332266354087</v>
      </c>
      <c r="I106" s="59">
        <v>0.10531535999278661</v>
      </c>
      <c r="J106" s="59">
        <v>0.23786123258644787</v>
      </c>
      <c r="K106" s="59">
        <v>0.14764888868851719</v>
      </c>
      <c r="L106" s="59">
        <v>0.10779495965015103</v>
      </c>
      <c r="M106" s="59">
        <v>0.10626211622559849</v>
      </c>
      <c r="N106" s="60">
        <v>1</v>
      </c>
    </row>
    <row r="107" spans="1:14" x14ac:dyDescent="0.2">
      <c r="A107" s="37" t="s">
        <v>35</v>
      </c>
      <c r="B107" s="38" t="s">
        <v>163</v>
      </c>
      <c r="C107" s="38" t="s">
        <v>135</v>
      </c>
      <c r="D107" s="61" t="s">
        <v>124</v>
      </c>
      <c r="E107" s="62">
        <v>97</v>
      </c>
      <c r="F107" s="62">
        <v>8</v>
      </c>
      <c r="G107" s="62">
        <v>2</v>
      </c>
      <c r="H107" s="62">
        <v>1</v>
      </c>
      <c r="I107" s="62"/>
      <c r="J107" s="62"/>
      <c r="K107" s="63"/>
      <c r="L107" s="63"/>
      <c r="M107" s="63"/>
      <c r="N107" s="64">
        <v>108</v>
      </c>
    </row>
    <row r="108" spans="1:14" x14ac:dyDescent="0.2">
      <c r="A108" s="40" t="s">
        <v>35</v>
      </c>
      <c r="B108" s="32" t="s">
        <v>163</v>
      </c>
      <c r="C108" s="32" t="s">
        <v>136</v>
      </c>
      <c r="D108" s="47" t="s">
        <v>130</v>
      </c>
      <c r="E108" s="59">
        <v>0.89814814814814814</v>
      </c>
      <c r="F108" s="59">
        <v>7.407407407407407E-2</v>
      </c>
      <c r="G108" s="59">
        <v>1.8518518518518517E-2</v>
      </c>
      <c r="H108" s="59">
        <v>9.2592592592592587E-3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60">
        <v>1</v>
      </c>
    </row>
    <row r="109" spans="1:14" x14ac:dyDescent="0.2">
      <c r="A109" s="40" t="s">
        <v>35</v>
      </c>
      <c r="B109" s="32" t="s">
        <v>163</v>
      </c>
      <c r="C109" s="32" t="s">
        <v>137</v>
      </c>
      <c r="D109" s="52" t="s">
        <v>125</v>
      </c>
      <c r="E109" s="53">
        <v>167</v>
      </c>
      <c r="F109" s="53">
        <v>58</v>
      </c>
      <c r="G109" s="53">
        <v>33</v>
      </c>
      <c r="H109" s="53">
        <v>24</v>
      </c>
      <c r="I109" s="48"/>
      <c r="J109" s="48"/>
      <c r="K109" s="48"/>
      <c r="L109" s="48"/>
      <c r="M109" s="48"/>
      <c r="N109" s="54">
        <v>282</v>
      </c>
    </row>
    <row r="110" spans="1:14" x14ac:dyDescent="0.2">
      <c r="A110" s="40" t="s">
        <v>35</v>
      </c>
      <c r="B110" s="32" t="s">
        <v>163</v>
      </c>
      <c r="C110" s="32" t="s">
        <v>138</v>
      </c>
      <c r="D110" s="47" t="s">
        <v>131</v>
      </c>
      <c r="E110" s="59">
        <v>0.59219858156028371</v>
      </c>
      <c r="F110" s="59">
        <v>0.20567375886524822</v>
      </c>
      <c r="G110" s="59">
        <v>0.11702127659574468</v>
      </c>
      <c r="H110" s="59">
        <v>8.5106382978723402E-2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60">
        <v>1</v>
      </c>
    </row>
    <row r="111" spans="1:14" x14ac:dyDescent="0.2">
      <c r="A111" s="37" t="s">
        <v>36</v>
      </c>
      <c r="B111" s="38" t="s">
        <v>164</v>
      </c>
      <c r="C111" s="38" t="s">
        <v>135</v>
      </c>
      <c r="D111" s="61" t="s">
        <v>124</v>
      </c>
      <c r="E111" s="62">
        <v>212</v>
      </c>
      <c r="F111" s="62">
        <v>21</v>
      </c>
      <c r="G111" s="62">
        <v>6</v>
      </c>
      <c r="H111" s="62">
        <v>1</v>
      </c>
      <c r="I111" s="62"/>
      <c r="J111" s="62"/>
      <c r="K111" s="63"/>
      <c r="L111" s="63"/>
      <c r="M111" s="63"/>
      <c r="N111" s="64">
        <v>240</v>
      </c>
    </row>
    <row r="112" spans="1:14" x14ac:dyDescent="0.2">
      <c r="A112" s="40" t="s">
        <v>36</v>
      </c>
      <c r="B112" s="32" t="s">
        <v>164</v>
      </c>
      <c r="C112" s="32" t="s">
        <v>136</v>
      </c>
      <c r="D112" s="47" t="s">
        <v>130</v>
      </c>
      <c r="E112" s="59">
        <v>0.8833333333333333</v>
      </c>
      <c r="F112" s="59">
        <v>8.7499999999999994E-2</v>
      </c>
      <c r="G112" s="59">
        <v>2.5000000000000001E-2</v>
      </c>
      <c r="H112" s="59">
        <v>4.1666666666666666E-3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60">
        <v>1</v>
      </c>
    </row>
    <row r="113" spans="1:14" x14ac:dyDescent="0.2">
      <c r="A113" s="40" t="s">
        <v>36</v>
      </c>
      <c r="B113" s="32" t="s">
        <v>164</v>
      </c>
      <c r="C113" s="32" t="s">
        <v>137</v>
      </c>
      <c r="D113" s="52" t="s">
        <v>125</v>
      </c>
      <c r="E113" s="53">
        <v>301</v>
      </c>
      <c r="F113" s="53">
        <v>127</v>
      </c>
      <c r="G113" s="53">
        <v>82</v>
      </c>
      <c r="H113" s="53">
        <v>21</v>
      </c>
      <c r="I113" s="48"/>
      <c r="J113" s="48"/>
      <c r="K113" s="48"/>
      <c r="L113" s="48"/>
      <c r="M113" s="48"/>
      <c r="N113" s="54">
        <v>531</v>
      </c>
    </row>
    <row r="114" spans="1:14" x14ac:dyDescent="0.2">
      <c r="A114" s="40" t="s">
        <v>36</v>
      </c>
      <c r="B114" s="32" t="s">
        <v>164</v>
      </c>
      <c r="C114" s="32" t="s">
        <v>138</v>
      </c>
      <c r="D114" s="47" t="s">
        <v>131</v>
      </c>
      <c r="E114" s="59">
        <v>0.56685499058380417</v>
      </c>
      <c r="F114" s="59">
        <v>0.2391713747645951</v>
      </c>
      <c r="G114" s="59">
        <v>0.1544256120527307</v>
      </c>
      <c r="H114" s="59">
        <v>3.954802259887006E-2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60">
        <v>1</v>
      </c>
    </row>
    <row r="115" spans="1:14" x14ac:dyDescent="0.2">
      <c r="A115" s="37" t="s">
        <v>37</v>
      </c>
      <c r="B115" s="38" t="s">
        <v>165</v>
      </c>
      <c r="C115" s="38" t="s">
        <v>135</v>
      </c>
      <c r="D115" s="61" t="s">
        <v>124</v>
      </c>
      <c r="E115" s="62">
        <v>85</v>
      </c>
      <c r="F115" s="62">
        <v>9</v>
      </c>
      <c r="G115" s="62">
        <v>2</v>
      </c>
      <c r="H115" s="62">
        <v>2</v>
      </c>
      <c r="I115" s="62"/>
      <c r="J115" s="62"/>
      <c r="K115" s="63"/>
      <c r="L115" s="63"/>
      <c r="M115" s="63"/>
      <c r="N115" s="64">
        <v>98</v>
      </c>
    </row>
    <row r="116" spans="1:14" x14ac:dyDescent="0.2">
      <c r="A116" s="40" t="s">
        <v>37</v>
      </c>
      <c r="B116" s="32" t="s">
        <v>165</v>
      </c>
      <c r="C116" s="32" t="s">
        <v>136</v>
      </c>
      <c r="D116" s="47" t="s">
        <v>130</v>
      </c>
      <c r="E116" s="59">
        <v>0.86734693877551017</v>
      </c>
      <c r="F116" s="59">
        <v>9.1836734693877556E-2</v>
      </c>
      <c r="G116" s="59">
        <v>2.0408163265306121E-2</v>
      </c>
      <c r="H116" s="59">
        <v>2.0408163265306121E-2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60">
        <v>1</v>
      </c>
    </row>
    <row r="117" spans="1:14" x14ac:dyDescent="0.2">
      <c r="A117" s="40" t="s">
        <v>37</v>
      </c>
      <c r="B117" s="32" t="s">
        <v>165</v>
      </c>
      <c r="C117" s="32" t="s">
        <v>137</v>
      </c>
      <c r="D117" s="52" t="s">
        <v>125</v>
      </c>
      <c r="E117" s="53">
        <v>123</v>
      </c>
      <c r="F117" s="53">
        <v>55</v>
      </c>
      <c r="G117" s="53">
        <v>36</v>
      </c>
      <c r="H117" s="53">
        <v>62</v>
      </c>
      <c r="I117" s="48"/>
      <c r="J117" s="48"/>
      <c r="K117" s="48"/>
      <c r="L117" s="48"/>
      <c r="M117" s="48"/>
      <c r="N117" s="54">
        <v>276</v>
      </c>
    </row>
    <row r="118" spans="1:14" x14ac:dyDescent="0.2">
      <c r="A118" s="40" t="s">
        <v>37</v>
      </c>
      <c r="B118" s="32" t="s">
        <v>165</v>
      </c>
      <c r="C118" s="32" t="s">
        <v>138</v>
      </c>
      <c r="D118" s="47" t="s">
        <v>131</v>
      </c>
      <c r="E118" s="59">
        <v>0.44565217391304346</v>
      </c>
      <c r="F118" s="59">
        <v>0.19927536231884058</v>
      </c>
      <c r="G118" s="59">
        <v>0.13043478260869565</v>
      </c>
      <c r="H118" s="59">
        <v>0.22463768115942029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60">
        <v>1</v>
      </c>
    </row>
    <row r="119" spans="1:14" x14ac:dyDescent="0.2">
      <c r="A119" s="37" t="s">
        <v>38</v>
      </c>
      <c r="B119" s="38" t="s">
        <v>166</v>
      </c>
      <c r="C119" s="38" t="s">
        <v>135</v>
      </c>
      <c r="D119" s="61" t="s">
        <v>124</v>
      </c>
      <c r="E119" s="62"/>
      <c r="F119" s="62"/>
      <c r="G119" s="62"/>
      <c r="H119" s="62"/>
      <c r="I119" s="62"/>
      <c r="J119" s="62">
        <v>1</v>
      </c>
      <c r="K119" s="63"/>
      <c r="L119" s="63"/>
      <c r="M119" s="63"/>
      <c r="N119" s="64">
        <v>1</v>
      </c>
    </row>
    <row r="120" spans="1:14" x14ac:dyDescent="0.2">
      <c r="A120" s="40" t="s">
        <v>38</v>
      </c>
      <c r="B120" s="32" t="s">
        <v>166</v>
      </c>
      <c r="C120" s="32" t="s">
        <v>136</v>
      </c>
      <c r="D120" s="47" t="s">
        <v>130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1</v>
      </c>
      <c r="K120" s="59">
        <v>0</v>
      </c>
      <c r="L120" s="59">
        <v>0</v>
      </c>
      <c r="M120" s="59">
        <v>0</v>
      </c>
      <c r="N120" s="60">
        <v>1</v>
      </c>
    </row>
    <row r="121" spans="1:14" x14ac:dyDescent="0.2">
      <c r="A121" s="40" t="s">
        <v>38</v>
      </c>
      <c r="B121" s="32" t="s">
        <v>166</v>
      </c>
      <c r="C121" s="32" t="s">
        <v>137</v>
      </c>
      <c r="D121" s="52" t="s">
        <v>125</v>
      </c>
      <c r="E121" s="48"/>
      <c r="F121" s="48"/>
      <c r="G121" s="48"/>
      <c r="H121" s="48"/>
      <c r="I121" s="48"/>
      <c r="J121" s="53">
        <v>148</v>
      </c>
      <c r="K121" s="48"/>
      <c r="L121" s="48"/>
      <c r="M121" s="48"/>
      <c r="N121" s="54">
        <v>148</v>
      </c>
    </row>
    <row r="122" spans="1:14" x14ac:dyDescent="0.2">
      <c r="A122" s="40" t="s">
        <v>38</v>
      </c>
      <c r="B122" s="32" t="s">
        <v>166</v>
      </c>
      <c r="C122" s="32" t="s">
        <v>138</v>
      </c>
      <c r="D122" s="47" t="s">
        <v>131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1</v>
      </c>
      <c r="K122" s="59">
        <v>0</v>
      </c>
      <c r="L122" s="59">
        <v>0</v>
      </c>
      <c r="M122" s="59">
        <v>0</v>
      </c>
      <c r="N122" s="60">
        <v>1</v>
      </c>
    </row>
    <row r="123" spans="1:14" x14ac:dyDescent="0.2">
      <c r="A123" s="37" t="s">
        <v>39</v>
      </c>
      <c r="B123" s="38" t="s">
        <v>167</v>
      </c>
      <c r="C123" s="38" t="s">
        <v>135</v>
      </c>
      <c r="D123" s="61" t="s">
        <v>124</v>
      </c>
      <c r="E123" s="62">
        <v>5</v>
      </c>
      <c r="F123" s="62">
        <v>1</v>
      </c>
      <c r="G123" s="62">
        <v>1</v>
      </c>
      <c r="H123" s="62">
        <v>2</v>
      </c>
      <c r="I123" s="62"/>
      <c r="J123" s="62"/>
      <c r="K123" s="63"/>
      <c r="L123" s="63">
        <v>2</v>
      </c>
      <c r="M123" s="63"/>
      <c r="N123" s="64">
        <v>11</v>
      </c>
    </row>
    <row r="124" spans="1:14" x14ac:dyDescent="0.2">
      <c r="A124" s="40" t="s">
        <v>39</v>
      </c>
      <c r="B124" s="32" t="s">
        <v>167</v>
      </c>
      <c r="C124" s="32" t="s">
        <v>136</v>
      </c>
      <c r="D124" s="47" t="s">
        <v>130</v>
      </c>
      <c r="E124" s="59">
        <v>0.45454545454545453</v>
      </c>
      <c r="F124" s="59">
        <v>9.0909090909090912E-2</v>
      </c>
      <c r="G124" s="59">
        <v>9.0909090909090912E-2</v>
      </c>
      <c r="H124" s="59">
        <v>0.18181818181818182</v>
      </c>
      <c r="I124" s="59">
        <v>0</v>
      </c>
      <c r="J124" s="59">
        <v>0</v>
      </c>
      <c r="K124" s="59">
        <v>0</v>
      </c>
      <c r="L124" s="59">
        <v>0.18181818181818182</v>
      </c>
      <c r="M124" s="59">
        <v>0</v>
      </c>
      <c r="N124" s="60">
        <v>1</v>
      </c>
    </row>
    <row r="125" spans="1:14" x14ac:dyDescent="0.2">
      <c r="A125" s="40" t="s">
        <v>39</v>
      </c>
      <c r="B125" s="32" t="s">
        <v>167</v>
      </c>
      <c r="C125" s="32" t="s">
        <v>137</v>
      </c>
      <c r="D125" s="52" t="s">
        <v>125</v>
      </c>
      <c r="E125" s="53">
        <v>7</v>
      </c>
      <c r="F125" s="53">
        <v>8</v>
      </c>
      <c r="G125" s="53">
        <v>19</v>
      </c>
      <c r="H125" s="53">
        <v>54</v>
      </c>
      <c r="I125" s="48"/>
      <c r="J125" s="48"/>
      <c r="K125" s="48"/>
      <c r="L125" s="53">
        <v>1336</v>
      </c>
      <c r="M125" s="48"/>
      <c r="N125" s="54">
        <v>1424</v>
      </c>
    </row>
    <row r="126" spans="1:14" x14ac:dyDescent="0.2">
      <c r="A126" s="40" t="s">
        <v>39</v>
      </c>
      <c r="B126" s="32" t="s">
        <v>167</v>
      </c>
      <c r="C126" s="32" t="s">
        <v>138</v>
      </c>
      <c r="D126" s="47" t="s">
        <v>131</v>
      </c>
      <c r="E126" s="59">
        <v>4.9157303370786515E-3</v>
      </c>
      <c r="F126" s="59">
        <v>5.6179775280898875E-3</v>
      </c>
      <c r="G126" s="59">
        <v>1.3342696629213483E-2</v>
      </c>
      <c r="H126" s="59">
        <v>3.7921348314606744E-2</v>
      </c>
      <c r="I126" s="59">
        <v>0</v>
      </c>
      <c r="J126" s="59">
        <v>0</v>
      </c>
      <c r="K126" s="59">
        <v>0</v>
      </c>
      <c r="L126" s="59">
        <v>0.9382022471910112</v>
      </c>
      <c r="M126" s="59">
        <v>0</v>
      </c>
      <c r="N126" s="60">
        <v>1</v>
      </c>
    </row>
    <row r="127" spans="1:14" x14ac:dyDescent="0.2">
      <c r="A127" s="37" t="s">
        <v>40</v>
      </c>
      <c r="B127" s="38" t="s">
        <v>168</v>
      </c>
      <c r="C127" s="38" t="s">
        <v>135</v>
      </c>
      <c r="D127" s="61" t="s">
        <v>124</v>
      </c>
      <c r="E127" s="62">
        <v>25</v>
      </c>
      <c r="F127" s="62">
        <v>13</v>
      </c>
      <c r="G127" s="62">
        <v>8</v>
      </c>
      <c r="H127" s="62">
        <v>11</v>
      </c>
      <c r="I127" s="62">
        <v>7</v>
      </c>
      <c r="J127" s="62">
        <v>8</v>
      </c>
      <c r="K127" s="63">
        <v>2</v>
      </c>
      <c r="L127" s="63">
        <v>1</v>
      </c>
      <c r="M127" s="63"/>
      <c r="N127" s="64">
        <v>75</v>
      </c>
    </row>
    <row r="128" spans="1:14" x14ac:dyDescent="0.2">
      <c r="A128" s="40" t="s">
        <v>40</v>
      </c>
      <c r="B128" s="32" t="s">
        <v>168</v>
      </c>
      <c r="C128" s="32" t="s">
        <v>136</v>
      </c>
      <c r="D128" s="47" t="s">
        <v>130</v>
      </c>
      <c r="E128" s="59">
        <v>0.33333333333333331</v>
      </c>
      <c r="F128" s="59">
        <v>0.17333333333333334</v>
      </c>
      <c r="G128" s="59">
        <v>0.10666666666666667</v>
      </c>
      <c r="H128" s="59">
        <v>0.14666666666666667</v>
      </c>
      <c r="I128" s="59">
        <v>9.3333333333333338E-2</v>
      </c>
      <c r="J128" s="59">
        <v>0.10666666666666667</v>
      </c>
      <c r="K128" s="59">
        <v>2.6666666666666668E-2</v>
      </c>
      <c r="L128" s="59">
        <v>1.3333333333333334E-2</v>
      </c>
      <c r="M128" s="59">
        <v>0</v>
      </c>
      <c r="N128" s="60">
        <v>1</v>
      </c>
    </row>
    <row r="129" spans="1:14" x14ac:dyDescent="0.2">
      <c r="A129" s="40" t="s">
        <v>40</v>
      </c>
      <c r="B129" s="32" t="s">
        <v>168</v>
      </c>
      <c r="C129" s="32" t="s">
        <v>137</v>
      </c>
      <c r="D129" s="52" t="s">
        <v>125</v>
      </c>
      <c r="E129" s="53">
        <v>48</v>
      </c>
      <c r="F129" s="53">
        <v>87</v>
      </c>
      <c r="G129" s="53">
        <v>114</v>
      </c>
      <c r="H129" s="53">
        <v>292</v>
      </c>
      <c r="I129" s="53">
        <v>502</v>
      </c>
      <c r="J129" s="53">
        <v>985</v>
      </c>
      <c r="K129" s="53">
        <v>709</v>
      </c>
      <c r="L129" s="53">
        <v>503</v>
      </c>
      <c r="M129" s="48"/>
      <c r="N129" s="54">
        <v>3240</v>
      </c>
    </row>
    <row r="130" spans="1:14" x14ac:dyDescent="0.2">
      <c r="A130" s="40" t="s">
        <v>40</v>
      </c>
      <c r="B130" s="32" t="s">
        <v>168</v>
      </c>
      <c r="C130" s="32" t="s">
        <v>138</v>
      </c>
      <c r="D130" s="47" t="s">
        <v>131</v>
      </c>
      <c r="E130" s="59">
        <v>1.4814814814814815E-2</v>
      </c>
      <c r="F130" s="59">
        <v>2.6851851851851852E-2</v>
      </c>
      <c r="G130" s="59">
        <v>3.5185185185185187E-2</v>
      </c>
      <c r="H130" s="59">
        <v>9.0123456790123457E-2</v>
      </c>
      <c r="I130" s="59">
        <v>0.15493827160493828</v>
      </c>
      <c r="J130" s="59">
        <v>0.30401234567901236</v>
      </c>
      <c r="K130" s="59">
        <v>0.21882716049382717</v>
      </c>
      <c r="L130" s="59">
        <v>0.15524691358024692</v>
      </c>
      <c r="M130" s="59">
        <v>0</v>
      </c>
      <c r="N130" s="60">
        <v>1</v>
      </c>
    </row>
    <row r="131" spans="1:14" x14ac:dyDescent="0.2">
      <c r="A131" s="37" t="s">
        <v>41</v>
      </c>
      <c r="B131" s="38" t="s">
        <v>169</v>
      </c>
      <c r="C131" s="38" t="s">
        <v>135</v>
      </c>
      <c r="D131" s="61" t="s">
        <v>124</v>
      </c>
      <c r="E131" s="62">
        <v>1</v>
      </c>
      <c r="F131" s="62"/>
      <c r="G131" s="62">
        <v>2</v>
      </c>
      <c r="H131" s="62"/>
      <c r="I131" s="62">
        <v>2</v>
      </c>
      <c r="J131" s="62">
        <v>1</v>
      </c>
      <c r="K131" s="63">
        <v>2</v>
      </c>
      <c r="L131" s="63"/>
      <c r="M131" s="63"/>
      <c r="N131" s="64">
        <v>8</v>
      </c>
    </row>
    <row r="132" spans="1:14" x14ac:dyDescent="0.2">
      <c r="A132" s="40" t="s">
        <v>41</v>
      </c>
      <c r="B132" s="32" t="s">
        <v>169</v>
      </c>
      <c r="C132" s="32" t="s">
        <v>136</v>
      </c>
      <c r="D132" s="47" t="s">
        <v>130</v>
      </c>
      <c r="E132" s="59">
        <v>0.125</v>
      </c>
      <c r="F132" s="59">
        <v>0</v>
      </c>
      <c r="G132" s="59">
        <v>0.25</v>
      </c>
      <c r="H132" s="59">
        <v>0</v>
      </c>
      <c r="I132" s="59">
        <v>0.25</v>
      </c>
      <c r="J132" s="59">
        <v>0.125</v>
      </c>
      <c r="K132" s="59">
        <v>0.25</v>
      </c>
      <c r="L132" s="59">
        <v>0</v>
      </c>
      <c r="M132" s="59">
        <v>0</v>
      </c>
      <c r="N132" s="60">
        <v>1</v>
      </c>
    </row>
    <row r="133" spans="1:14" x14ac:dyDescent="0.2">
      <c r="A133" s="40" t="s">
        <v>41</v>
      </c>
      <c r="B133" s="32" t="s">
        <v>169</v>
      </c>
      <c r="C133" s="32" t="s">
        <v>137</v>
      </c>
      <c r="D133" s="52" t="s">
        <v>125</v>
      </c>
      <c r="E133" s="53">
        <v>1</v>
      </c>
      <c r="F133" s="48"/>
      <c r="G133" s="53">
        <v>27</v>
      </c>
      <c r="H133" s="48"/>
      <c r="I133" s="53">
        <v>135</v>
      </c>
      <c r="J133" s="53">
        <v>110</v>
      </c>
      <c r="K133" s="53">
        <v>733</v>
      </c>
      <c r="L133" s="48"/>
      <c r="M133" s="48"/>
      <c r="N133" s="54">
        <v>1006</v>
      </c>
    </row>
    <row r="134" spans="1:14" x14ac:dyDescent="0.2">
      <c r="A134" s="40" t="s">
        <v>41</v>
      </c>
      <c r="B134" s="32" t="s">
        <v>169</v>
      </c>
      <c r="C134" s="32" t="s">
        <v>138</v>
      </c>
      <c r="D134" s="47" t="s">
        <v>131</v>
      </c>
      <c r="E134" s="59">
        <v>9.9403578528827028E-4</v>
      </c>
      <c r="F134" s="59">
        <v>0</v>
      </c>
      <c r="G134" s="59">
        <v>2.6838966202783299E-2</v>
      </c>
      <c r="H134" s="59">
        <v>0</v>
      </c>
      <c r="I134" s="59">
        <v>0.13419483101391649</v>
      </c>
      <c r="J134" s="59">
        <v>0.10934393638170974</v>
      </c>
      <c r="K134" s="59">
        <v>0.72862823061630222</v>
      </c>
      <c r="L134" s="59">
        <v>0</v>
      </c>
      <c r="M134" s="59">
        <v>0</v>
      </c>
      <c r="N134" s="60">
        <v>1</v>
      </c>
    </row>
    <row r="135" spans="1:14" x14ac:dyDescent="0.2">
      <c r="A135" s="37" t="s">
        <v>42</v>
      </c>
      <c r="B135" s="38" t="s">
        <v>170</v>
      </c>
      <c r="C135" s="38" t="s">
        <v>135</v>
      </c>
      <c r="D135" s="61" t="s">
        <v>124</v>
      </c>
      <c r="E135" s="62">
        <v>19</v>
      </c>
      <c r="F135" s="62">
        <v>4</v>
      </c>
      <c r="G135" s="62">
        <v>7</v>
      </c>
      <c r="H135" s="62">
        <v>16</v>
      </c>
      <c r="I135" s="62">
        <v>4</v>
      </c>
      <c r="J135" s="62">
        <v>16</v>
      </c>
      <c r="K135" s="63">
        <v>8</v>
      </c>
      <c r="L135" s="63">
        <v>3</v>
      </c>
      <c r="M135" s="63"/>
      <c r="N135" s="64">
        <v>77</v>
      </c>
    </row>
    <row r="136" spans="1:14" x14ac:dyDescent="0.2">
      <c r="A136" s="40" t="s">
        <v>42</v>
      </c>
      <c r="B136" s="32" t="s">
        <v>170</v>
      </c>
      <c r="C136" s="32" t="s">
        <v>136</v>
      </c>
      <c r="D136" s="47" t="s">
        <v>130</v>
      </c>
      <c r="E136" s="59">
        <v>0.24675324675324675</v>
      </c>
      <c r="F136" s="59">
        <v>5.1948051948051951E-2</v>
      </c>
      <c r="G136" s="59">
        <v>9.0909090909090912E-2</v>
      </c>
      <c r="H136" s="59">
        <v>0.20779220779220781</v>
      </c>
      <c r="I136" s="59">
        <v>5.1948051948051951E-2</v>
      </c>
      <c r="J136" s="59">
        <v>0.20779220779220781</v>
      </c>
      <c r="K136" s="59">
        <v>0.1038961038961039</v>
      </c>
      <c r="L136" s="59">
        <v>3.896103896103896E-2</v>
      </c>
      <c r="M136" s="59">
        <v>0</v>
      </c>
      <c r="N136" s="60">
        <v>1</v>
      </c>
    </row>
    <row r="137" spans="1:14" x14ac:dyDescent="0.2">
      <c r="A137" s="40" t="s">
        <v>42</v>
      </c>
      <c r="B137" s="32" t="s">
        <v>170</v>
      </c>
      <c r="C137" s="32" t="s">
        <v>137</v>
      </c>
      <c r="D137" s="52" t="s">
        <v>125</v>
      </c>
      <c r="E137" s="53">
        <v>32</v>
      </c>
      <c r="F137" s="53">
        <v>26</v>
      </c>
      <c r="G137" s="53">
        <v>96</v>
      </c>
      <c r="H137" s="53">
        <v>543</v>
      </c>
      <c r="I137" s="53">
        <v>330</v>
      </c>
      <c r="J137" s="53">
        <v>2684</v>
      </c>
      <c r="K137" s="53">
        <v>2796</v>
      </c>
      <c r="L137" s="53">
        <v>1894</v>
      </c>
      <c r="M137" s="48"/>
      <c r="N137" s="54">
        <v>8401</v>
      </c>
    </row>
    <row r="138" spans="1:14" x14ac:dyDescent="0.2">
      <c r="A138" s="40" t="s">
        <v>42</v>
      </c>
      <c r="B138" s="32" t="s">
        <v>170</v>
      </c>
      <c r="C138" s="32" t="s">
        <v>138</v>
      </c>
      <c r="D138" s="47" t="s">
        <v>131</v>
      </c>
      <c r="E138" s="59">
        <v>3.809070348768004E-3</v>
      </c>
      <c r="F138" s="59">
        <v>3.094869658374003E-3</v>
      </c>
      <c r="G138" s="59">
        <v>1.1427211046304011E-2</v>
      </c>
      <c r="H138" s="59">
        <v>6.4635162480657066E-2</v>
      </c>
      <c r="I138" s="59">
        <v>3.9281037971670041E-2</v>
      </c>
      <c r="J138" s="59">
        <v>0.31948577550291635</v>
      </c>
      <c r="K138" s="59">
        <v>0.33281752172360435</v>
      </c>
      <c r="L138" s="59">
        <v>0.22544935126770624</v>
      </c>
      <c r="M138" s="59">
        <v>0</v>
      </c>
      <c r="N138" s="60">
        <v>1</v>
      </c>
    </row>
    <row r="139" spans="1:14" x14ac:dyDescent="0.2">
      <c r="A139" s="37" t="s">
        <v>43</v>
      </c>
      <c r="B139" s="38" t="s">
        <v>171</v>
      </c>
      <c r="C139" s="38" t="s">
        <v>135</v>
      </c>
      <c r="D139" s="61" t="s">
        <v>124</v>
      </c>
      <c r="E139" s="62">
        <v>1</v>
      </c>
      <c r="F139" s="62">
        <v>1</v>
      </c>
      <c r="G139" s="62"/>
      <c r="H139" s="62">
        <v>1</v>
      </c>
      <c r="I139" s="62">
        <v>1</v>
      </c>
      <c r="J139" s="62"/>
      <c r="K139" s="63">
        <v>2</v>
      </c>
      <c r="L139" s="63"/>
      <c r="M139" s="63">
        <v>1</v>
      </c>
      <c r="N139" s="64">
        <v>7</v>
      </c>
    </row>
    <row r="140" spans="1:14" x14ac:dyDescent="0.2">
      <c r="A140" s="40" t="s">
        <v>43</v>
      </c>
      <c r="B140" s="32" t="s">
        <v>171</v>
      </c>
      <c r="C140" s="32" t="s">
        <v>136</v>
      </c>
      <c r="D140" s="47" t="s">
        <v>130</v>
      </c>
      <c r="E140" s="59">
        <v>0.14285714285714285</v>
      </c>
      <c r="F140" s="59">
        <v>0.14285714285714285</v>
      </c>
      <c r="G140" s="59">
        <v>0</v>
      </c>
      <c r="H140" s="59">
        <v>0.14285714285714285</v>
      </c>
      <c r="I140" s="59">
        <v>0.14285714285714285</v>
      </c>
      <c r="J140" s="59">
        <v>0</v>
      </c>
      <c r="K140" s="59">
        <v>0.2857142857142857</v>
      </c>
      <c r="L140" s="59">
        <v>0</v>
      </c>
      <c r="M140" s="59">
        <v>0.14285714285714285</v>
      </c>
      <c r="N140" s="60">
        <v>1</v>
      </c>
    </row>
    <row r="141" spans="1:14" x14ac:dyDescent="0.2">
      <c r="A141" s="40" t="s">
        <v>43</v>
      </c>
      <c r="B141" s="32" t="s">
        <v>171</v>
      </c>
      <c r="C141" s="32" t="s">
        <v>137</v>
      </c>
      <c r="D141" s="52" t="s">
        <v>125</v>
      </c>
      <c r="E141" s="53">
        <v>2</v>
      </c>
      <c r="F141" s="53">
        <v>7</v>
      </c>
      <c r="G141" s="48"/>
      <c r="H141" s="53">
        <v>29</v>
      </c>
      <c r="I141" s="53">
        <v>71</v>
      </c>
      <c r="J141" s="48"/>
      <c r="K141" s="53">
        <v>824</v>
      </c>
      <c r="L141" s="48"/>
      <c r="M141" s="53">
        <v>1467</v>
      </c>
      <c r="N141" s="54">
        <v>2400</v>
      </c>
    </row>
    <row r="142" spans="1:14" x14ac:dyDescent="0.2">
      <c r="A142" s="40" t="s">
        <v>43</v>
      </c>
      <c r="B142" s="32" t="s">
        <v>171</v>
      </c>
      <c r="C142" s="32" t="s">
        <v>138</v>
      </c>
      <c r="D142" s="47" t="s">
        <v>131</v>
      </c>
      <c r="E142" s="59">
        <v>8.3333333333333339E-4</v>
      </c>
      <c r="F142" s="59">
        <v>2.9166666666666668E-3</v>
      </c>
      <c r="G142" s="59">
        <v>0</v>
      </c>
      <c r="H142" s="59">
        <v>1.2083333333333333E-2</v>
      </c>
      <c r="I142" s="59">
        <v>2.9583333333333333E-2</v>
      </c>
      <c r="J142" s="59">
        <v>0</v>
      </c>
      <c r="K142" s="59">
        <v>0.34333333333333332</v>
      </c>
      <c r="L142" s="59">
        <v>0</v>
      </c>
      <c r="M142" s="59">
        <v>0.61124999999999996</v>
      </c>
      <c r="N142" s="60">
        <v>1</v>
      </c>
    </row>
    <row r="143" spans="1:14" x14ac:dyDescent="0.2">
      <c r="A143" s="37" t="s">
        <v>44</v>
      </c>
      <c r="B143" s="38" t="s">
        <v>172</v>
      </c>
      <c r="C143" s="38" t="s">
        <v>135</v>
      </c>
      <c r="D143" s="61" t="s">
        <v>124</v>
      </c>
      <c r="E143" s="62">
        <v>9</v>
      </c>
      <c r="F143" s="62"/>
      <c r="G143" s="62">
        <v>2</v>
      </c>
      <c r="H143" s="62">
        <v>6</v>
      </c>
      <c r="I143" s="62">
        <v>4</v>
      </c>
      <c r="J143" s="62">
        <v>4</v>
      </c>
      <c r="K143" s="63">
        <v>1</v>
      </c>
      <c r="L143" s="63"/>
      <c r="M143" s="63"/>
      <c r="N143" s="64">
        <v>26</v>
      </c>
    </row>
    <row r="144" spans="1:14" x14ac:dyDescent="0.2">
      <c r="A144" s="40" t="s">
        <v>44</v>
      </c>
      <c r="B144" s="32" t="s">
        <v>172</v>
      </c>
      <c r="C144" s="32" t="s">
        <v>136</v>
      </c>
      <c r="D144" s="47" t="s">
        <v>130</v>
      </c>
      <c r="E144" s="59">
        <v>0.34615384615384615</v>
      </c>
      <c r="F144" s="59">
        <v>0</v>
      </c>
      <c r="G144" s="59">
        <v>7.6923076923076927E-2</v>
      </c>
      <c r="H144" s="59">
        <v>0.23076923076923078</v>
      </c>
      <c r="I144" s="59">
        <v>0.15384615384615385</v>
      </c>
      <c r="J144" s="59">
        <v>0.15384615384615385</v>
      </c>
      <c r="K144" s="59">
        <v>3.8461538461538464E-2</v>
      </c>
      <c r="L144" s="59">
        <v>0</v>
      </c>
      <c r="M144" s="59">
        <v>0</v>
      </c>
      <c r="N144" s="60">
        <v>1</v>
      </c>
    </row>
    <row r="145" spans="1:14" x14ac:dyDescent="0.2">
      <c r="A145" s="40" t="s">
        <v>44</v>
      </c>
      <c r="B145" s="32" t="s">
        <v>172</v>
      </c>
      <c r="C145" s="32" t="s">
        <v>137</v>
      </c>
      <c r="D145" s="52" t="s">
        <v>125</v>
      </c>
      <c r="E145" s="53">
        <v>11</v>
      </c>
      <c r="F145" s="48"/>
      <c r="G145" s="53">
        <v>35</v>
      </c>
      <c r="H145" s="53">
        <v>165</v>
      </c>
      <c r="I145" s="53">
        <v>284</v>
      </c>
      <c r="J145" s="53">
        <v>867</v>
      </c>
      <c r="K145" s="53">
        <v>468</v>
      </c>
      <c r="L145" s="48"/>
      <c r="M145" s="48"/>
      <c r="N145" s="54">
        <v>1830</v>
      </c>
    </row>
    <row r="146" spans="1:14" x14ac:dyDescent="0.2">
      <c r="A146" s="40" t="s">
        <v>44</v>
      </c>
      <c r="B146" s="32" t="s">
        <v>172</v>
      </c>
      <c r="C146" s="32" t="s">
        <v>138</v>
      </c>
      <c r="D146" s="47" t="s">
        <v>131</v>
      </c>
      <c r="E146" s="59">
        <v>6.0109289617486343E-3</v>
      </c>
      <c r="F146" s="59">
        <v>0</v>
      </c>
      <c r="G146" s="59">
        <v>1.912568306010929E-2</v>
      </c>
      <c r="H146" s="59">
        <v>9.0163934426229511E-2</v>
      </c>
      <c r="I146" s="59">
        <v>0.15519125683060109</v>
      </c>
      <c r="J146" s="59">
        <v>0.47377049180327868</v>
      </c>
      <c r="K146" s="59">
        <v>0.25573770491803277</v>
      </c>
      <c r="L146" s="59">
        <v>0</v>
      </c>
      <c r="M146" s="59">
        <v>0</v>
      </c>
      <c r="N146" s="60">
        <v>1</v>
      </c>
    </row>
    <row r="147" spans="1:14" x14ac:dyDescent="0.2">
      <c r="A147" s="37" t="s">
        <v>45</v>
      </c>
      <c r="B147" s="38" t="s">
        <v>173</v>
      </c>
      <c r="C147" s="38" t="s">
        <v>135</v>
      </c>
      <c r="D147" s="61" t="s">
        <v>124</v>
      </c>
      <c r="E147" s="62">
        <v>3</v>
      </c>
      <c r="F147" s="62">
        <v>1</v>
      </c>
      <c r="G147" s="62"/>
      <c r="H147" s="62">
        <v>2</v>
      </c>
      <c r="I147" s="62">
        <v>2</v>
      </c>
      <c r="J147" s="62">
        <v>2</v>
      </c>
      <c r="K147" s="63">
        <v>1</v>
      </c>
      <c r="L147" s="63">
        <v>2</v>
      </c>
      <c r="M147" s="63">
        <v>3</v>
      </c>
      <c r="N147" s="64">
        <v>16</v>
      </c>
    </row>
    <row r="148" spans="1:14" x14ac:dyDescent="0.2">
      <c r="A148" s="40" t="s">
        <v>45</v>
      </c>
      <c r="B148" s="32" t="s">
        <v>173</v>
      </c>
      <c r="C148" s="32" t="s">
        <v>136</v>
      </c>
      <c r="D148" s="47" t="s">
        <v>130</v>
      </c>
      <c r="E148" s="59">
        <v>0.1875</v>
      </c>
      <c r="F148" s="59">
        <v>6.25E-2</v>
      </c>
      <c r="G148" s="59">
        <v>0</v>
      </c>
      <c r="H148" s="59">
        <v>0.125</v>
      </c>
      <c r="I148" s="59">
        <v>0.125</v>
      </c>
      <c r="J148" s="59">
        <v>0.125</v>
      </c>
      <c r="K148" s="59">
        <v>6.25E-2</v>
      </c>
      <c r="L148" s="59">
        <v>0.125</v>
      </c>
      <c r="M148" s="59">
        <v>0.1875</v>
      </c>
      <c r="N148" s="60">
        <v>1</v>
      </c>
    </row>
    <row r="149" spans="1:14" x14ac:dyDescent="0.2">
      <c r="A149" s="40" t="s">
        <v>45</v>
      </c>
      <c r="B149" s="32" t="s">
        <v>173</v>
      </c>
      <c r="C149" s="32" t="s">
        <v>137</v>
      </c>
      <c r="D149" s="52" t="s">
        <v>125</v>
      </c>
      <c r="E149" s="53">
        <v>10</v>
      </c>
      <c r="F149" s="53">
        <v>5</v>
      </c>
      <c r="G149" s="48"/>
      <c r="H149" s="53">
        <v>65</v>
      </c>
      <c r="I149" s="53">
        <v>130</v>
      </c>
      <c r="J149" s="53">
        <v>291</v>
      </c>
      <c r="K149" s="53">
        <v>317</v>
      </c>
      <c r="L149" s="53">
        <v>1308</v>
      </c>
      <c r="M149" s="53">
        <v>5048</v>
      </c>
      <c r="N149" s="54">
        <v>7174</v>
      </c>
    </row>
    <row r="150" spans="1:14" x14ac:dyDescent="0.2">
      <c r="A150" s="40" t="s">
        <v>45</v>
      </c>
      <c r="B150" s="32" t="s">
        <v>173</v>
      </c>
      <c r="C150" s="32" t="s">
        <v>138</v>
      </c>
      <c r="D150" s="47" t="s">
        <v>131</v>
      </c>
      <c r="E150" s="59">
        <v>1.3939224979091162E-3</v>
      </c>
      <c r="F150" s="59">
        <v>6.969612489545581E-4</v>
      </c>
      <c r="G150" s="59">
        <v>0</v>
      </c>
      <c r="H150" s="59">
        <v>9.0604962364092562E-3</v>
      </c>
      <c r="I150" s="59">
        <v>1.8120992472818512E-2</v>
      </c>
      <c r="J150" s="59">
        <v>4.0563144689155284E-2</v>
      </c>
      <c r="K150" s="59">
        <v>4.4187343183718988E-2</v>
      </c>
      <c r="L150" s="59">
        <v>0.18232506272651242</v>
      </c>
      <c r="M150" s="59">
        <v>0.70365207694452192</v>
      </c>
      <c r="N150" s="60">
        <v>1</v>
      </c>
    </row>
    <row r="151" spans="1:14" x14ac:dyDescent="0.2">
      <c r="A151" s="37" t="s">
        <v>46</v>
      </c>
      <c r="B151" s="38" t="s">
        <v>174</v>
      </c>
      <c r="C151" s="38" t="s">
        <v>135</v>
      </c>
      <c r="D151" s="61" t="s">
        <v>124</v>
      </c>
      <c r="E151" s="62">
        <v>49</v>
      </c>
      <c r="F151" s="62">
        <v>24</v>
      </c>
      <c r="G151" s="62">
        <v>15</v>
      </c>
      <c r="H151" s="62">
        <v>17</v>
      </c>
      <c r="I151" s="62">
        <v>10</v>
      </c>
      <c r="J151" s="62">
        <v>6</v>
      </c>
      <c r="K151" s="63">
        <v>3</v>
      </c>
      <c r="L151" s="63">
        <v>2</v>
      </c>
      <c r="M151" s="63"/>
      <c r="N151" s="64">
        <v>126</v>
      </c>
    </row>
    <row r="152" spans="1:14" x14ac:dyDescent="0.2">
      <c r="A152" s="40" t="s">
        <v>46</v>
      </c>
      <c r="B152" s="32" t="s">
        <v>174</v>
      </c>
      <c r="C152" s="32" t="s">
        <v>136</v>
      </c>
      <c r="D152" s="47" t="s">
        <v>130</v>
      </c>
      <c r="E152" s="59">
        <v>0.3888888888888889</v>
      </c>
      <c r="F152" s="59">
        <v>0.19047619047619047</v>
      </c>
      <c r="G152" s="59">
        <v>0.11904761904761904</v>
      </c>
      <c r="H152" s="59">
        <v>0.13492063492063491</v>
      </c>
      <c r="I152" s="59">
        <v>7.9365079365079361E-2</v>
      </c>
      <c r="J152" s="59">
        <v>4.7619047619047616E-2</v>
      </c>
      <c r="K152" s="59">
        <v>2.3809523809523808E-2</v>
      </c>
      <c r="L152" s="59">
        <v>1.5873015873015872E-2</v>
      </c>
      <c r="M152" s="59">
        <v>0</v>
      </c>
      <c r="N152" s="60">
        <v>1</v>
      </c>
    </row>
    <row r="153" spans="1:14" x14ac:dyDescent="0.2">
      <c r="A153" s="40" t="s">
        <v>46</v>
      </c>
      <c r="B153" s="32" t="s">
        <v>174</v>
      </c>
      <c r="C153" s="32" t="s">
        <v>137</v>
      </c>
      <c r="D153" s="52" t="s">
        <v>125</v>
      </c>
      <c r="E153" s="53">
        <v>100</v>
      </c>
      <c r="F153" s="53">
        <v>167</v>
      </c>
      <c r="G153" s="53">
        <v>204</v>
      </c>
      <c r="H153" s="53">
        <v>519</v>
      </c>
      <c r="I153" s="53">
        <v>646</v>
      </c>
      <c r="J153" s="53">
        <v>966</v>
      </c>
      <c r="K153" s="53">
        <v>1218</v>
      </c>
      <c r="L153" s="53">
        <v>1548</v>
      </c>
      <c r="M153" s="48"/>
      <c r="N153" s="54">
        <v>5368</v>
      </c>
    </row>
    <row r="154" spans="1:14" x14ac:dyDescent="0.2">
      <c r="A154" s="40" t="s">
        <v>46</v>
      </c>
      <c r="B154" s="32" t="s">
        <v>174</v>
      </c>
      <c r="C154" s="32" t="s">
        <v>138</v>
      </c>
      <c r="D154" s="47" t="s">
        <v>131</v>
      </c>
      <c r="E154" s="59">
        <v>1.8628912071535022E-2</v>
      </c>
      <c r="F154" s="59">
        <v>3.1110283159463487E-2</v>
      </c>
      <c r="G154" s="59">
        <v>3.8002980625931444E-2</v>
      </c>
      <c r="H154" s="59">
        <v>9.6684053651266769E-2</v>
      </c>
      <c r="I154" s="59">
        <v>0.12034277198211625</v>
      </c>
      <c r="J154" s="59">
        <v>0.17995529061102833</v>
      </c>
      <c r="K154" s="59">
        <v>0.22690014903129657</v>
      </c>
      <c r="L154" s="59">
        <v>0.28837555886736216</v>
      </c>
      <c r="M154" s="59">
        <v>0</v>
      </c>
      <c r="N154" s="60">
        <v>1</v>
      </c>
    </row>
    <row r="155" spans="1:14" x14ac:dyDescent="0.2">
      <c r="A155" s="37" t="s">
        <v>47</v>
      </c>
      <c r="B155" s="38" t="s">
        <v>175</v>
      </c>
      <c r="C155" s="38" t="s">
        <v>135</v>
      </c>
      <c r="D155" s="61" t="s">
        <v>124</v>
      </c>
      <c r="E155" s="62">
        <v>18</v>
      </c>
      <c r="F155" s="62">
        <v>4</v>
      </c>
      <c r="G155" s="62">
        <v>9</v>
      </c>
      <c r="H155" s="62">
        <v>7</v>
      </c>
      <c r="I155" s="62">
        <v>7</v>
      </c>
      <c r="J155" s="62">
        <v>11</v>
      </c>
      <c r="K155" s="63">
        <v>5</v>
      </c>
      <c r="L155" s="63">
        <v>3</v>
      </c>
      <c r="M155" s="63"/>
      <c r="N155" s="64">
        <v>64</v>
      </c>
    </row>
    <row r="156" spans="1:14" x14ac:dyDescent="0.2">
      <c r="A156" s="40" t="s">
        <v>47</v>
      </c>
      <c r="B156" s="32" t="s">
        <v>175</v>
      </c>
      <c r="C156" s="32" t="s">
        <v>136</v>
      </c>
      <c r="D156" s="47" t="s">
        <v>130</v>
      </c>
      <c r="E156" s="59">
        <v>0.28125</v>
      </c>
      <c r="F156" s="59">
        <v>6.25E-2</v>
      </c>
      <c r="G156" s="59">
        <v>0.140625</v>
      </c>
      <c r="H156" s="59">
        <v>0.109375</v>
      </c>
      <c r="I156" s="59">
        <v>0.109375</v>
      </c>
      <c r="J156" s="59">
        <v>0.171875</v>
      </c>
      <c r="K156" s="59">
        <v>7.8125E-2</v>
      </c>
      <c r="L156" s="59">
        <v>4.6875E-2</v>
      </c>
      <c r="M156" s="59">
        <v>0</v>
      </c>
      <c r="N156" s="60">
        <v>1</v>
      </c>
    </row>
    <row r="157" spans="1:14" x14ac:dyDescent="0.2">
      <c r="A157" s="40" t="s">
        <v>47</v>
      </c>
      <c r="B157" s="32" t="s">
        <v>175</v>
      </c>
      <c r="C157" s="32" t="s">
        <v>137</v>
      </c>
      <c r="D157" s="52" t="s">
        <v>125</v>
      </c>
      <c r="E157" s="53">
        <v>30</v>
      </c>
      <c r="F157" s="53">
        <v>27</v>
      </c>
      <c r="G157" s="53">
        <v>126</v>
      </c>
      <c r="H157" s="53">
        <v>192</v>
      </c>
      <c r="I157" s="53">
        <v>561</v>
      </c>
      <c r="J157" s="53">
        <v>1802</v>
      </c>
      <c r="K157" s="53">
        <v>1586</v>
      </c>
      <c r="L157" s="53">
        <v>1906</v>
      </c>
      <c r="M157" s="48"/>
      <c r="N157" s="54">
        <v>6230</v>
      </c>
    </row>
    <row r="158" spans="1:14" x14ac:dyDescent="0.2">
      <c r="A158" s="40" t="s">
        <v>47</v>
      </c>
      <c r="B158" s="32" t="s">
        <v>175</v>
      </c>
      <c r="C158" s="32" t="s">
        <v>138</v>
      </c>
      <c r="D158" s="47" t="s">
        <v>131</v>
      </c>
      <c r="E158" s="59">
        <v>4.815409309791332E-3</v>
      </c>
      <c r="F158" s="59">
        <v>4.3338683788121989E-3</v>
      </c>
      <c r="G158" s="59">
        <v>2.0224719101123594E-2</v>
      </c>
      <c r="H158" s="59">
        <v>3.0818619582664526E-2</v>
      </c>
      <c r="I158" s="59">
        <v>9.004815409309791E-2</v>
      </c>
      <c r="J158" s="59">
        <v>0.28924558587479937</v>
      </c>
      <c r="K158" s="59">
        <v>0.25457463884430176</v>
      </c>
      <c r="L158" s="59">
        <v>0.30593900481540931</v>
      </c>
      <c r="M158" s="59">
        <v>0</v>
      </c>
      <c r="N158" s="60">
        <v>1</v>
      </c>
    </row>
    <row r="159" spans="1:14" x14ac:dyDescent="0.2">
      <c r="A159" s="37" t="s">
        <v>48</v>
      </c>
      <c r="B159" s="38" t="s">
        <v>176</v>
      </c>
      <c r="C159" s="38" t="s">
        <v>135</v>
      </c>
      <c r="D159" s="61" t="s">
        <v>124</v>
      </c>
      <c r="E159" s="62">
        <v>9</v>
      </c>
      <c r="F159" s="62">
        <v>3</v>
      </c>
      <c r="G159" s="62">
        <v>10</v>
      </c>
      <c r="H159" s="62">
        <v>8</v>
      </c>
      <c r="I159" s="62">
        <v>1</v>
      </c>
      <c r="J159" s="62">
        <v>2</v>
      </c>
      <c r="K159" s="63">
        <v>2</v>
      </c>
      <c r="L159" s="63">
        <v>2</v>
      </c>
      <c r="M159" s="63"/>
      <c r="N159" s="64">
        <v>37</v>
      </c>
    </row>
    <row r="160" spans="1:14" x14ac:dyDescent="0.2">
      <c r="A160" s="40" t="s">
        <v>48</v>
      </c>
      <c r="B160" s="32" t="s">
        <v>176</v>
      </c>
      <c r="C160" s="32" t="s">
        <v>136</v>
      </c>
      <c r="D160" s="47" t="s">
        <v>130</v>
      </c>
      <c r="E160" s="59">
        <v>0.24324324324324326</v>
      </c>
      <c r="F160" s="59">
        <v>8.1081081081081086E-2</v>
      </c>
      <c r="G160" s="59">
        <v>0.27027027027027029</v>
      </c>
      <c r="H160" s="59">
        <v>0.21621621621621623</v>
      </c>
      <c r="I160" s="59">
        <v>2.7027027027027029E-2</v>
      </c>
      <c r="J160" s="59">
        <v>5.4054054054054057E-2</v>
      </c>
      <c r="K160" s="59">
        <v>5.4054054054054057E-2</v>
      </c>
      <c r="L160" s="59">
        <v>5.4054054054054057E-2</v>
      </c>
      <c r="M160" s="59">
        <v>0</v>
      </c>
      <c r="N160" s="60">
        <v>1</v>
      </c>
    </row>
    <row r="161" spans="1:14" x14ac:dyDescent="0.2">
      <c r="A161" s="40" t="s">
        <v>48</v>
      </c>
      <c r="B161" s="32" t="s">
        <v>176</v>
      </c>
      <c r="C161" s="32" t="s">
        <v>137</v>
      </c>
      <c r="D161" s="52" t="s">
        <v>125</v>
      </c>
      <c r="E161" s="53">
        <v>18</v>
      </c>
      <c r="F161" s="53">
        <v>19</v>
      </c>
      <c r="G161" s="53">
        <v>127</v>
      </c>
      <c r="H161" s="53">
        <v>255</v>
      </c>
      <c r="I161" s="53">
        <v>79</v>
      </c>
      <c r="J161" s="53">
        <v>320</v>
      </c>
      <c r="K161" s="53">
        <v>681</v>
      </c>
      <c r="L161" s="53">
        <v>1044</v>
      </c>
      <c r="M161" s="48"/>
      <c r="N161" s="54">
        <v>2543</v>
      </c>
    </row>
    <row r="162" spans="1:14" x14ac:dyDescent="0.2">
      <c r="A162" s="40" t="s">
        <v>48</v>
      </c>
      <c r="B162" s="32" t="s">
        <v>176</v>
      </c>
      <c r="C162" s="32" t="s">
        <v>138</v>
      </c>
      <c r="D162" s="47" t="s">
        <v>131</v>
      </c>
      <c r="E162" s="59">
        <v>7.0782540306724342E-3</v>
      </c>
      <c r="F162" s="59">
        <v>7.4714903657097913E-3</v>
      </c>
      <c r="G162" s="59">
        <v>4.9941014549744395E-2</v>
      </c>
      <c r="H162" s="59">
        <v>0.10027526543452615</v>
      </c>
      <c r="I162" s="59">
        <v>3.106567046795124E-2</v>
      </c>
      <c r="J162" s="59">
        <v>0.12583562721195438</v>
      </c>
      <c r="K162" s="59">
        <v>0.26779394416044044</v>
      </c>
      <c r="L162" s="59">
        <v>0.41053873377900119</v>
      </c>
      <c r="M162" s="59">
        <v>0</v>
      </c>
      <c r="N162" s="60">
        <v>1</v>
      </c>
    </row>
    <row r="163" spans="1:14" x14ac:dyDescent="0.2">
      <c r="A163" s="37" t="s">
        <v>49</v>
      </c>
      <c r="B163" s="38" t="s">
        <v>177</v>
      </c>
      <c r="C163" s="38" t="s">
        <v>135</v>
      </c>
      <c r="D163" s="61" t="s">
        <v>124</v>
      </c>
      <c r="E163" s="62">
        <v>30</v>
      </c>
      <c r="F163" s="62">
        <v>5</v>
      </c>
      <c r="G163" s="62">
        <v>10</v>
      </c>
      <c r="H163" s="62">
        <v>4</v>
      </c>
      <c r="I163" s="62">
        <v>1</v>
      </c>
      <c r="J163" s="62">
        <v>1</v>
      </c>
      <c r="K163" s="63"/>
      <c r="L163" s="63">
        <v>1</v>
      </c>
      <c r="M163" s="63">
        <v>1</v>
      </c>
      <c r="N163" s="64">
        <v>53</v>
      </c>
    </row>
    <row r="164" spans="1:14" x14ac:dyDescent="0.2">
      <c r="A164" s="40" t="s">
        <v>49</v>
      </c>
      <c r="B164" s="32" t="s">
        <v>177</v>
      </c>
      <c r="C164" s="32" t="s">
        <v>136</v>
      </c>
      <c r="D164" s="47" t="s">
        <v>130</v>
      </c>
      <c r="E164" s="59">
        <v>0.56603773584905659</v>
      </c>
      <c r="F164" s="59">
        <v>9.4339622641509441E-2</v>
      </c>
      <c r="G164" s="59">
        <v>0.18867924528301888</v>
      </c>
      <c r="H164" s="59">
        <v>7.5471698113207544E-2</v>
      </c>
      <c r="I164" s="59">
        <v>1.8867924528301886E-2</v>
      </c>
      <c r="J164" s="59">
        <v>1.8867924528301886E-2</v>
      </c>
      <c r="K164" s="59">
        <v>0</v>
      </c>
      <c r="L164" s="59">
        <v>1.8867924528301886E-2</v>
      </c>
      <c r="M164" s="59">
        <v>1.8867924528301886E-2</v>
      </c>
      <c r="N164" s="60">
        <v>1</v>
      </c>
    </row>
    <row r="165" spans="1:14" x14ac:dyDescent="0.2">
      <c r="A165" s="40" t="s">
        <v>49</v>
      </c>
      <c r="B165" s="32" t="s">
        <v>177</v>
      </c>
      <c r="C165" s="32" t="s">
        <v>137</v>
      </c>
      <c r="D165" s="52" t="s">
        <v>125</v>
      </c>
      <c r="E165" s="53">
        <v>63</v>
      </c>
      <c r="F165" s="53">
        <v>27</v>
      </c>
      <c r="G165" s="53">
        <v>126</v>
      </c>
      <c r="H165" s="53">
        <v>123</v>
      </c>
      <c r="I165" s="53">
        <v>83</v>
      </c>
      <c r="J165" s="53">
        <v>181</v>
      </c>
      <c r="K165" s="48"/>
      <c r="L165" s="53">
        <v>623</v>
      </c>
      <c r="M165" s="53">
        <v>1221</v>
      </c>
      <c r="N165" s="54">
        <v>2447</v>
      </c>
    </row>
    <row r="166" spans="1:14" x14ac:dyDescent="0.2">
      <c r="A166" s="40" t="s">
        <v>49</v>
      </c>
      <c r="B166" s="32" t="s">
        <v>177</v>
      </c>
      <c r="C166" s="32" t="s">
        <v>138</v>
      </c>
      <c r="D166" s="47" t="s">
        <v>131</v>
      </c>
      <c r="E166" s="59">
        <v>2.5745811197384554E-2</v>
      </c>
      <c r="F166" s="59">
        <v>1.1033919084593379E-2</v>
      </c>
      <c r="G166" s="59">
        <v>5.1491622394769107E-2</v>
      </c>
      <c r="H166" s="59">
        <v>5.0265631385369838E-2</v>
      </c>
      <c r="I166" s="59">
        <v>3.3919084593379646E-2</v>
      </c>
      <c r="J166" s="59">
        <v>7.3968124233755622E-2</v>
      </c>
      <c r="K166" s="59">
        <v>0</v>
      </c>
      <c r="L166" s="59">
        <v>0.25459746628524726</v>
      </c>
      <c r="M166" s="59">
        <v>0.49897834082550063</v>
      </c>
      <c r="N166" s="60">
        <v>1</v>
      </c>
    </row>
    <row r="167" spans="1:14" x14ac:dyDescent="0.2">
      <c r="A167" s="37" t="s">
        <v>50</v>
      </c>
      <c r="B167" s="38" t="s">
        <v>178</v>
      </c>
      <c r="C167" s="38" t="s">
        <v>135</v>
      </c>
      <c r="D167" s="61" t="s">
        <v>124</v>
      </c>
      <c r="E167" s="62">
        <v>1</v>
      </c>
      <c r="F167" s="62">
        <v>2</v>
      </c>
      <c r="G167" s="62">
        <v>1</v>
      </c>
      <c r="H167" s="62"/>
      <c r="I167" s="62">
        <v>4</v>
      </c>
      <c r="J167" s="62">
        <v>1</v>
      </c>
      <c r="K167" s="63">
        <v>1</v>
      </c>
      <c r="L167" s="63">
        <v>1</v>
      </c>
      <c r="M167" s="63"/>
      <c r="N167" s="64">
        <v>11</v>
      </c>
    </row>
    <row r="168" spans="1:14" x14ac:dyDescent="0.2">
      <c r="A168" s="40" t="s">
        <v>50</v>
      </c>
      <c r="B168" s="32" t="s">
        <v>178</v>
      </c>
      <c r="C168" s="32" t="s">
        <v>136</v>
      </c>
      <c r="D168" s="47" t="s">
        <v>130</v>
      </c>
      <c r="E168" s="59">
        <v>9.0909090909090912E-2</v>
      </c>
      <c r="F168" s="59">
        <v>0.18181818181818182</v>
      </c>
      <c r="G168" s="59">
        <v>9.0909090909090912E-2</v>
      </c>
      <c r="H168" s="59">
        <v>0</v>
      </c>
      <c r="I168" s="59">
        <v>0.36363636363636365</v>
      </c>
      <c r="J168" s="59">
        <v>9.0909090909090912E-2</v>
      </c>
      <c r="K168" s="59">
        <v>9.0909090909090912E-2</v>
      </c>
      <c r="L168" s="59">
        <v>9.0909090909090912E-2</v>
      </c>
      <c r="M168" s="59">
        <v>0</v>
      </c>
      <c r="N168" s="60">
        <v>1</v>
      </c>
    </row>
    <row r="169" spans="1:14" x14ac:dyDescent="0.2">
      <c r="A169" s="40" t="s">
        <v>50</v>
      </c>
      <c r="B169" s="32" t="s">
        <v>178</v>
      </c>
      <c r="C169" s="32" t="s">
        <v>137</v>
      </c>
      <c r="D169" s="52" t="s">
        <v>125</v>
      </c>
      <c r="E169" s="53">
        <v>1</v>
      </c>
      <c r="F169" s="53">
        <v>17</v>
      </c>
      <c r="G169" s="53">
        <v>15</v>
      </c>
      <c r="H169" s="48"/>
      <c r="I169" s="53">
        <v>249</v>
      </c>
      <c r="J169" s="53">
        <v>122</v>
      </c>
      <c r="K169" s="53">
        <v>298</v>
      </c>
      <c r="L169" s="53">
        <v>631</v>
      </c>
      <c r="M169" s="48"/>
      <c r="N169" s="54">
        <v>1333</v>
      </c>
    </row>
    <row r="170" spans="1:14" x14ac:dyDescent="0.2">
      <c r="A170" s="40" t="s">
        <v>50</v>
      </c>
      <c r="B170" s="32" t="s">
        <v>178</v>
      </c>
      <c r="C170" s="32" t="s">
        <v>138</v>
      </c>
      <c r="D170" s="47" t="s">
        <v>131</v>
      </c>
      <c r="E170" s="59">
        <v>7.501875468867217E-4</v>
      </c>
      <c r="F170" s="59">
        <v>1.2753188297074268E-2</v>
      </c>
      <c r="G170" s="59">
        <v>1.1252813203300824E-2</v>
      </c>
      <c r="H170" s="59">
        <v>0</v>
      </c>
      <c r="I170" s="59">
        <v>0.18679669917479369</v>
      </c>
      <c r="J170" s="59">
        <v>9.1522880720180042E-2</v>
      </c>
      <c r="K170" s="59">
        <v>0.22355588897224307</v>
      </c>
      <c r="L170" s="59">
        <v>0.47336834208552137</v>
      </c>
      <c r="M170" s="59">
        <v>0</v>
      </c>
      <c r="N170" s="60">
        <v>1</v>
      </c>
    </row>
    <row r="171" spans="1:14" x14ac:dyDescent="0.2">
      <c r="A171" s="37" t="s">
        <v>51</v>
      </c>
      <c r="B171" s="38" t="s">
        <v>179</v>
      </c>
      <c r="C171" s="38" t="s">
        <v>135</v>
      </c>
      <c r="D171" s="61" t="s">
        <v>124</v>
      </c>
      <c r="E171" s="62">
        <v>46</v>
      </c>
      <c r="F171" s="62">
        <v>14</v>
      </c>
      <c r="G171" s="62">
        <v>21</v>
      </c>
      <c r="H171" s="62">
        <v>46</v>
      </c>
      <c r="I171" s="62">
        <v>30</v>
      </c>
      <c r="J171" s="62">
        <v>39</v>
      </c>
      <c r="K171" s="63">
        <v>18</v>
      </c>
      <c r="L171" s="63">
        <v>6</v>
      </c>
      <c r="M171" s="63">
        <v>4</v>
      </c>
      <c r="N171" s="64">
        <v>224</v>
      </c>
    </row>
    <row r="172" spans="1:14" x14ac:dyDescent="0.2">
      <c r="A172" s="40" t="s">
        <v>51</v>
      </c>
      <c r="B172" s="32" t="s">
        <v>179</v>
      </c>
      <c r="C172" s="32" t="s">
        <v>136</v>
      </c>
      <c r="D172" s="47" t="s">
        <v>130</v>
      </c>
      <c r="E172" s="59">
        <v>0.20535714285714285</v>
      </c>
      <c r="F172" s="59">
        <v>6.25E-2</v>
      </c>
      <c r="G172" s="59">
        <v>9.375E-2</v>
      </c>
      <c r="H172" s="59">
        <v>0.20535714285714285</v>
      </c>
      <c r="I172" s="59">
        <v>0.13392857142857142</v>
      </c>
      <c r="J172" s="59">
        <v>0.17410714285714285</v>
      </c>
      <c r="K172" s="59">
        <v>8.0357142857142863E-2</v>
      </c>
      <c r="L172" s="59">
        <v>2.6785714285714284E-2</v>
      </c>
      <c r="M172" s="59">
        <v>1.7857142857142856E-2</v>
      </c>
      <c r="N172" s="60">
        <v>1</v>
      </c>
    </row>
    <row r="173" spans="1:14" x14ac:dyDescent="0.2">
      <c r="A173" s="40" t="s">
        <v>51</v>
      </c>
      <c r="B173" s="32" t="s">
        <v>179</v>
      </c>
      <c r="C173" s="32" t="s">
        <v>137</v>
      </c>
      <c r="D173" s="52" t="s">
        <v>125</v>
      </c>
      <c r="E173" s="53">
        <v>78</v>
      </c>
      <c r="F173" s="53">
        <v>94</v>
      </c>
      <c r="G173" s="53">
        <v>294</v>
      </c>
      <c r="H173" s="53">
        <v>1489</v>
      </c>
      <c r="I173" s="53">
        <v>2118</v>
      </c>
      <c r="J173" s="53">
        <v>6588</v>
      </c>
      <c r="K173" s="53">
        <v>6454</v>
      </c>
      <c r="L173" s="53">
        <v>4177</v>
      </c>
      <c r="M173" s="53">
        <v>4612</v>
      </c>
      <c r="N173" s="54">
        <v>25904</v>
      </c>
    </row>
    <row r="174" spans="1:14" x14ac:dyDescent="0.2">
      <c r="A174" s="40" t="s">
        <v>51</v>
      </c>
      <c r="B174" s="32" t="s">
        <v>179</v>
      </c>
      <c r="C174" s="32" t="s">
        <v>138</v>
      </c>
      <c r="D174" s="47" t="s">
        <v>131</v>
      </c>
      <c r="E174" s="59">
        <v>3.0111179740580606E-3</v>
      </c>
      <c r="F174" s="59">
        <v>3.628783199505868E-3</v>
      </c>
      <c r="G174" s="59">
        <v>1.1349598517603459E-2</v>
      </c>
      <c r="H174" s="59">
        <v>5.7481470043236567E-2</v>
      </c>
      <c r="I174" s="59">
        <v>8.1763434218653494E-2</v>
      </c>
      <c r="J174" s="59">
        <v>0.25432365657813466</v>
      </c>
      <c r="K174" s="59">
        <v>0.24915071031500927</v>
      </c>
      <c r="L174" s="59">
        <v>0.16124922791846819</v>
      </c>
      <c r="M174" s="59">
        <v>0.17804200123533045</v>
      </c>
      <c r="N174" s="60">
        <v>1</v>
      </c>
    </row>
    <row r="175" spans="1:14" x14ac:dyDescent="0.2">
      <c r="A175" s="37" t="s">
        <v>52</v>
      </c>
      <c r="B175" s="38" t="s">
        <v>180</v>
      </c>
      <c r="C175" s="38" t="s">
        <v>135</v>
      </c>
      <c r="D175" s="61" t="s">
        <v>124</v>
      </c>
      <c r="E175" s="62">
        <v>1</v>
      </c>
      <c r="F175" s="62">
        <v>2</v>
      </c>
      <c r="G175" s="62">
        <v>3</v>
      </c>
      <c r="H175" s="62"/>
      <c r="I175" s="62">
        <v>2</v>
      </c>
      <c r="J175" s="62">
        <v>4</v>
      </c>
      <c r="K175" s="63">
        <v>1</v>
      </c>
      <c r="L175" s="63">
        <v>3</v>
      </c>
      <c r="M175" s="63"/>
      <c r="N175" s="64">
        <v>16</v>
      </c>
    </row>
    <row r="176" spans="1:14" x14ac:dyDescent="0.2">
      <c r="A176" s="40" t="s">
        <v>52</v>
      </c>
      <c r="B176" s="32" t="s">
        <v>180</v>
      </c>
      <c r="C176" s="32" t="s">
        <v>136</v>
      </c>
      <c r="D176" s="47" t="s">
        <v>130</v>
      </c>
      <c r="E176" s="59">
        <v>6.25E-2</v>
      </c>
      <c r="F176" s="59">
        <v>0.125</v>
      </c>
      <c r="G176" s="59">
        <v>0.1875</v>
      </c>
      <c r="H176" s="59">
        <v>0</v>
      </c>
      <c r="I176" s="59">
        <v>0.125</v>
      </c>
      <c r="J176" s="59">
        <v>0.25</v>
      </c>
      <c r="K176" s="59">
        <v>6.25E-2</v>
      </c>
      <c r="L176" s="59">
        <v>0.1875</v>
      </c>
      <c r="M176" s="59">
        <v>0</v>
      </c>
      <c r="N176" s="60">
        <v>1</v>
      </c>
    </row>
    <row r="177" spans="1:14" x14ac:dyDescent="0.2">
      <c r="A177" s="40" t="s">
        <v>52</v>
      </c>
      <c r="B177" s="32" t="s">
        <v>180</v>
      </c>
      <c r="C177" s="32" t="s">
        <v>137</v>
      </c>
      <c r="D177" s="52" t="s">
        <v>125</v>
      </c>
      <c r="E177" s="53">
        <v>1</v>
      </c>
      <c r="F177" s="53">
        <v>17</v>
      </c>
      <c r="G177" s="53">
        <v>37</v>
      </c>
      <c r="H177" s="48"/>
      <c r="I177" s="53">
        <v>160</v>
      </c>
      <c r="J177" s="53">
        <v>666</v>
      </c>
      <c r="K177" s="53">
        <v>324</v>
      </c>
      <c r="L177" s="53">
        <v>1949</v>
      </c>
      <c r="M177" s="48"/>
      <c r="N177" s="54">
        <v>3154</v>
      </c>
    </row>
    <row r="178" spans="1:14" x14ac:dyDescent="0.2">
      <c r="A178" s="40" t="s">
        <v>52</v>
      </c>
      <c r="B178" s="32" t="s">
        <v>180</v>
      </c>
      <c r="C178" s="32" t="s">
        <v>138</v>
      </c>
      <c r="D178" s="47" t="s">
        <v>131</v>
      </c>
      <c r="E178" s="59">
        <v>3.170577045022194E-4</v>
      </c>
      <c r="F178" s="59">
        <v>5.38998097653773E-3</v>
      </c>
      <c r="G178" s="59">
        <v>1.1731135066582118E-2</v>
      </c>
      <c r="H178" s="59">
        <v>0</v>
      </c>
      <c r="I178" s="59">
        <v>5.0729232720355108E-2</v>
      </c>
      <c r="J178" s="59">
        <v>0.21116043119847813</v>
      </c>
      <c r="K178" s="59">
        <v>0.10272669625871908</v>
      </c>
      <c r="L178" s="59">
        <v>0.61794546607482559</v>
      </c>
      <c r="M178" s="59">
        <v>0</v>
      </c>
      <c r="N178" s="60">
        <v>1</v>
      </c>
    </row>
    <row r="179" spans="1:14" x14ac:dyDescent="0.2">
      <c r="A179" s="37" t="s">
        <v>53</v>
      </c>
      <c r="B179" s="38" t="s">
        <v>181</v>
      </c>
      <c r="C179" s="38" t="s">
        <v>135</v>
      </c>
      <c r="D179" s="61" t="s">
        <v>124</v>
      </c>
      <c r="E179" s="62">
        <v>14</v>
      </c>
      <c r="F179" s="62">
        <v>4</v>
      </c>
      <c r="G179" s="62">
        <v>2</v>
      </c>
      <c r="H179" s="62">
        <v>7</v>
      </c>
      <c r="I179" s="62">
        <v>5</v>
      </c>
      <c r="J179" s="62">
        <v>7</v>
      </c>
      <c r="K179" s="63">
        <v>6</v>
      </c>
      <c r="L179" s="63">
        <v>2</v>
      </c>
      <c r="M179" s="63">
        <v>1</v>
      </c>
      <c r="N179" s="64">
        <v>48</v>
      </c>
    </row>
    <row r="180" spans="1:14" x14ac:dyDescent="0.2">
      <c r="A180" s="40" t="s">
        <v>53</v>
      </c>
      <c r="B180" s="32" t="s">
        <v>181</v>
      </c>
      <c r="C180" s="32" t="s">
        <v>136</v>
      </c>
      <c r="D180" s="47" t="s">
        <v>130</v>
      </c>
      <c r="E180" s="59">
        <v>0.29166666666666669</v>
      </c>
      <c r="F180" s="59">
        <v>8.3333333333333329E-2</v>
      </c>
      <c r="G180" s="59">
        <v>4.1666666666666664E-2</v>
      </c>
      <c r="H180" s="59">
        <v>0.14583333333333334</v>
      </c>
      <c r="I180" s="59">
        <v>0.10416666666666667</v>
      </c>
      <c r="J180" s="59">
        <v>0.14583333333333334</v>
      </c>
      <c r="K180" s="59">
        <v>0.125</v>
      </c>
      <c r="L180" s="59">
        <v>4.1666666666666664E-2</v>
      </c>
      <c r="M180" s="59">
        <v>2.0833333333333332E-2</v>
      </c>
      <c r="N180" s="60">
        <v>1</v>
      </c>
    </row>
    <row r="181" spans="1:14" x14ac:dyDescent="0.2">
      <c r="A181" s="40" t="s">
        <v>53</v>
      </c>
      <c r="B181" s="32" t="s">
        <v>181</v>
      </c>
      <c r="C181" s="32" t="s">
        <v>137</v>
      </c>
      <c r="D181" s="52" t="s">
        <v>125</v>
      </c>
      <c r="E181" s="53">
        <v>25</v>
      </c>
      <c r="F181" s="53">
        <v>27</v>
      </c>
      <c r="G181" s="53">
        <v>27</v>
      </c>
      <c r="H181" s="53">
        <v>193</v>
      </c>
      <c r="I181" s="53">
        <v>393</v>
      </c>
      <c r="J181" s="53">
        <v>1372</v>
      </c>
      <c r="K181" s="53">
        <v>2018</v>
      </c>
      <c r="L181" s="53">
        <v>1759</v>
      </c>
      <c r="M181" s="53">
        <v>1995</v>
      </c>
      <c r="N181" s="54">
        <v>7809</v>
      </c>
    </row>
    <row r="182" spans="1:14" x14ac:dyDescent="0.2">
      <c r="A182" s="40" t="s">
        <v>53</v>
      </c>
      <c r="B182" s="32" t="s">
        <v>181</v>
      </c>
      <c r="C182" s="32" t="s">
        <v>138</v>
      </c>
      <c r="D182" s="47" t="s">
        <v>131</v>
      </c>
      <c r="E182" s="59">
        <v>3.2014342425406581E-3</v>
      </c>
      <c r="F182" s="59">
        <v>3.4575489819439107E-3</v>
      </c>
      <c r="G182" s="59">
        <v>3.4575489819439107E-3</v>
      </c>
      <c r="H182" s="59">
        <v>2.471507235241388E-2</v>
      </c>
      <c r="I182" s="59">
        <v>5.0326546292739145E-2</v>
      </c>
      <c r="J182" s="59">
        <v>0.17569471123063132</v>
      </c>
      <c r="K182" s="59">
        <v>0.25841977205788191</v>
      </c>
      <c r="L182" s="59">
        <v>0.2252529133051607</v>
      </c>
      <c r="M182" s="59">
        <v>0.25547445255474455</v>
      </c>
      <c r="N182" s="60">
        <v>1</v>
      </c>
    </row>
    <row r="183" spans="1:14" x14ac:dyDescent="0.2">
      <c r="A183" s="37" t="s">
        <v>54</v>
      </c>
      <c r="B183" s="38" t="s">
        <v>182</v>
      </c>
      <c r="C183" s="38" t="s">
        <v>135</v>
      </c>
      <c r="D183" s="61" t="s">
        <v>124</v>
      </c>
      <c r="E183" s="62">
        <v>678</v>
      </c>
      <c r="F183" s="62">
        <v>186</v>
      </c>
      <c r="G183" s="62">
        <v>107</v>
      </c>
      <c r="H183" s="62">
        <v>89</v>
      </c>
      <c r="I183" s="62">
        <v>17</v>
      </c>
      <c r="J183" s="62">
        <v>11</v>
      </c>
      <c r="K183" s="63">
        <v>5</v>
      </c>
      <c r="L183" s="63">
        <v>1</v>
      </c>
      <c r="M183" s="63">
        <v>7</v>
      </c>
      <c r="N183" s="64">
        <v>1101</v>
      </c>
    </row>
    <row r="184" spans="1:14" x14ac:dyDescent="0.2">
      <c r="A184" s="40" t="s">
        <v>54</v>
      </c>
      <c r="B184" s="32" t="s">
        <v>182</v>
      </c>
      <c r="C184" s="32" t="s">
        <v>136</v>
      </c>
      <c r="D184" s="47" t="s">
        <v>130</v>
      </c>
      <c r="E184" s="59">
        <v>0.61580381471389645</v>
      </c>
      <c r="F184" s="59">
        <v>0.16893732970027248</v>
      </c>
      <c r="G184" s="59">
        <v>9.7184377838328798E-2</v>
      </c>
      <c r="H184" s="59">
        <v>8.0835603996366939E-2</v>
      </c>
      <c r="I184" s="59">
        <v>1.5440508628519528E-2</v>
      </c>
      <c r="J184" s="59">
        <v>9.9909173478655768E-3</v>
      </c>
      <c r="K184" s="59">
        <v>4.5413260672116261E-3</v>
      </c>
      <c r="L184" s="59">
        <v>9.0826521344232513E-4</v>
      </c>
      <c r="M184" s="59">
        <v>6.3578564940962763E-3</v>
      </c>
      <c r="N184" s="60">
        <v>1</v>
      </c>
    </row>
    <row r="185" spans="1:14" x14ac:dyDescent="0.2">
      <c r="A185" s="40" t="s">
        <v>54</v>
      </c>
      <c r="B185" s="32" t="s">
        <v>182</v>
      </c>
      <c r="C185" s="32" t="s">
        <v>137</v>
      </c>
      <c r="D185" s="52" t="s">
        <v>125</v>
      </c>
      <c r="E185" s="53">
        <v>1371</v>
      </c>
      <c r="F185" s="53">
        <v>1180</v>
      </c>
      <c r="G185" s="53">
        <v>1395</v>
      </c>
      <c r="H185" s="53">
        <v>2692</v>
      </c>
      <c r="I185" s="53">
        <v>1197</v>
      </c>
      <c r="J185" s="53">
        <v>1683</v>
      </c>
      <c r="K185" s="53">
        <v>1507</v>
      </c>
      <c r="L185" s="53">
        <v>952</v>
      </c>
      <c r="M185" s="53">
        <v>20102</v>
      </c>
      <c r="N185" s="54">
        <v>32079</v>
      </c>
    </row>
    <row r="186" spans="1:14" x14ac:dyDescent="0.2">
      <c r="A186" s="40" t="s">
        <v>54</v>
      </c>
      <c r="B186" s="32" t="s">
        <v>182</v>
      </c>
      <c r="C186" s="32" t="s">
        <v>138</v>
      </c>
      <c r="D186" s="47" t="s">
        <v>131</v>
      </c>
      <c r="E186" s="59">
        <v>4.273823997007388E-2</v>
      </c>
      <c r="F186" s="59">
        <v>3.6784189033323984E-2</v>
      </c>
      <c r="G186" s="59">
        <v>4.3486392967361828E-2</v>
      </c>
      <c r="H186" s="59">
        <v>8.3917827862464545E-2</v>
      </c>
      <c r="I186" s="59">
        <v>3.7314130739736273E-2</v>
      </c>
      <c r="J186" s="59">
        <v>5.246422893481717E-2</v>
      </c>
      <c r="K186" s="59">
        <v>4.6977773621372239E-2</v>
      </c>
      <c r="L186" s="59">
        <v>2.96767355590885E-2</v>
      </c>
      <c r="M186" s="59">
        <v>0.62664048131176164</v>
      </c>
      <c r="N186" s="60">
        <v>1</v>
      </c>
    </row>
    <row r="187" spans="1:14" x14ac:dyDescent="0.2">
      <c r="A187" s="37" t="s">
        <v>55</v>
      </c>
      <c r="B187" s="38" t="s">
        <v>183</v>
      </c>
      <c r="C187" s="38" t="s">
        <v>135</v>
      </c>
      <c r="D187" s="61" t="s">
        <v>124</v>
      </c>
      <c r="E187" s="62">
        <v>336</v>
      </c>
      <c r="F187" s="62">
        <v>73</v>
      </c>
      <c r="G187" s="62">
        <v>5</v>
      </c>
      <c r="H187" s="62">
        <v>2</v>
      </c>
      <c r="I187" s="62">
        <v>1</v>
      </c>
      <c r="J187" s="62"/>
      <c r="K187" s="63"/>
      <c r="L187" s="63"/>
      <c r="M187" s="63"/>
      <c r="N187" s="64">
        <v>417</v>
      </c>
    </row>
    <row r="188" spans="1:14" x14ac:dyDescent="0.2">
      <c r="A188" s="40" t="s">
        <v>55</v>
      </c>
      <c r="B188" s="32" t="s">
        <v>183</v>
      </c>
      <c r="C188" s="32" t="s">
        <v>136</v>
      </c>
      <c r="D188" s="47" t="s">
        <v>130</v>
      </c>
      <c r="E188" s="59">
        <v>0.80575539568345322</v>
      </c>
      <c r="F188" s="59">
        <v>0.1750599520383693</v>
      </c>
      <c r="G188" s="59">
        <v>1.1990407673860911E-2</v>
      </c>
      <c r="H188" s="59">
        <v>4.7961630695443642E-3</v>
      </c>
      <c r="I188" s="59">
        <v>2.3980815347721821E-3</v>
      </c>
      <c r="J188" s="59">
        <v>0</v>
      </c>
      <c r="K188" s="59">
        <v>0</v>
      </c>
      <c r="L188" s="59">
        <v>0</v>
      </c>
      <c r="M188" s="59">
        <v>0</v>
      </c>
      <c r="N188" s="60">
        <v>1</v>
      </c>
    </row>
    <row r="189" spans="1:14" x14ac:dyDescent="0.2">
      <c r="A189" s="40" t="s">
        <v>55</v>
      </c>
      <c r="B189" s="32" t="s">
        <v>183</v>
      </c>
      <c r="C189" s="32" t="s">
        <v>137</v>
      </c>
      <c r="D189" s="52" t="s">
        <v>125</v>
      </c>
      <c r="E189" s="53">
        <v>846</v>
      </c>
      <c r="F189" s="53">
        <v>438</v>
      </c>
      <c r="G189" s="53">
        <v>67</v>
      </c>
      <c r="H189" s="53">
        <v>74</v>
      </c>
      <c r="I189" s="53">
        <v>85</v>
      </c>
      <c r="J189" s="48"/>
      <c r="K189" s="48"/>
      <c r="L189" s="48"/>
      <c r="M189" s="48"/>
      <c r="N189" s="54">
        <v>1510</v>
      </c>
    </row>
    <row r="190" spans="1:14" x14ac:dyDescent="0.2">
      <c r="A190" s="40" t="s">
        <v>55</v>
      </c>
      <c r="B190" s="32" t="s">
        <v>183</v>
      </c>
      <c r="C190" s="32" t="s">
        <v>138</v>
      </c>
      <c r="D190" s="47" t="s">
        <v>131</v>
      </c>
      <c r="E190" s="59">
        <v>0.56026490066225165</v>
      </c>
      <c r="F190" s="59">
        <v>0.29006622516556291</v>
      </c>
      <c r="G190" s="59">
        <v>4.4370860927152318E-2</v>
      </c>
      <c r="H190" s="59">
        <v>4.900662251655629E-2</v>
      </c>
      <c r="I190" s="59">
        <v>5.6291390728476824E-2</v>
      </c>
      <c r="J190" s="59">
        <v>0</v>
      </c>
      <c r="K190" s="59">
        <v>0</v>
      </c>
      <c r="L190" s="59">
        <v>0</v>
      </c>
      <c r="M190" s="59">
        <v>0</v>
      </c>
      <c r="N190" s="60">
        <v>1</v>
      </c>
    </row>
    <row r="191" spans="1:14" x14ac:dyDescent="0.2">
      <c r="A191" s="37" t="s">
        <v>56</v>
      </c>
      <c r="B191" s="38" t="s">
        <v>184</v>
      </c>
      <c r="C191" s="38" t="s">
        <v>135</v>
      </c>
      <c r="D191" s="61" t="s">
        <v>124</v>
      </c>
      <c r="E191" s="62">
        <v>324</v>
      </c>
      <c r="F191" s="62">
        <v>96</v>
      </c>
      <c r="G191" s="62">
        <v>52</v>
      </c>
      <c r="H191" s="62">
        <v>27</v>
      </c>
      <c r="I191" s="62">
        <v>8</v>
      </c>
      <c r="J191" s="62">
        <v>4</v>
      </c>
      <c r="K191" s="63">
        <v>2</v>
      </c>
      <c r="L191" s="63">
        <v>1</v>
      </c>
      <c r="M191" s="63">
        <v>1</v>
      </c>
      <c r="N191" s="64">
        <v>515</v>
      </c>
    </row>
    <row r="192" spans="1:14" x14ac:dyDescent="0.2">
      <c r="A192" s="40" t="s">
        <v>56</v>
      </c>
      <c r="B192" s="32" t="s">
        <v>184</v>
      </c>
      <c r="C192" s="32" t="s">
        <v>136</v>
      </c>
      <c r="D192" s="47" t="s">
        <v>130</v>
      </c>
      <c r="E192" s="59">
        <v>0.62912621359223297</v>
      </c>
      <c r="F192" s="59">
        <v>0.18640776699029127</v>
      </c>
      <c r="G192" s="59">
        <v>0.10097087378640776</v>
      </c>
      <c r="H192" s="59">
        <v>5.2427184466019419E-2</v>
      </c>
      <c r="I192" s="59">
        <v>1.5533980582524271E-2</v>
      </c>
      <c r="J192" s="59">
        <v>7.7669902912621356E-3</v>
      </c>
      <c r="K192" s="59">
        <v>3.8834951456310678E-3</v>
      </c>
      <c r="L192" s="59">
        <v>1.9417475728155339E-3</v>
      </c>
      <c r="M192" s="59">
        <v>1.9417475728155339E-3</v>
      </c>
      <c r="N192" s="60">
        <v>1</v>
      </c>
    </row>
    <row r="193" spans="1:14" x14ac:dyDescent="0.2">
      <c r="A193" s="40" t="s">
        <v>56</v>
      </c>
      <c r="B193" s="32" t="s">
        <v>184</v>
      </c>
      <c r="C193" s="32" t="s">
        <v>137</v>
      </c>
      <c r="D193" s="52" t="s">
        <v>125</v>
      </c>
      <c r="E193" s="53">
        <v>617</v>
      </c>
      <c r="F193" s="53">
        <v>634</v>
      </c>
      <c r="G193" s="53">
        <v>716</v>
      </c>
      <c r="H193" s="53">
        <v>786</v>
      </c>
      <c r="I193" s="53">
        <v>597</v>
      </c>
      <c r="J193" s="53">
        <v>516</v>
      </c>
      <c r="K193" s="53">
        <v>889</v>
      </c>
      <c r="L193" s="53">
        <v>864</v>
      </c>
      <c r="M193" s="53">
        <v>1040</v>
      </c>
      <c r="N193" s="54">
        <v>6659</v>
      </c>
    </row>
    <row r="194" spans="1:14" x14ac:dyDescent="0.2">
      <c r="A194" s="40" t="s">
        <v>56</v>
      </c>
      <c r="B194" s="32" t="s">
        <v>184</v>
      </c>
      <c r="C194" s="32" t="s">
        <v>138</v>
      </c>
      <c r="D194" s="47" t="s">
        <v>131</v>
      </c>
      <c r="E194" s="59">
        <v>9.2656555038294036E-2</v>
      </c>
      <c r="F194" s="59">
        <v>9.5209490914551734E-2</v>
      </c>
      <c r="G194" s="59">
        <v>0.10752365220003003</v>
      </c>
      <c r="H194" s="59">
        <v>0.11803574110226761</v>
      </c>
      <c r="I194" s="59">
        <v>8.9653101066226162E-2</v>
      </c>
      <c r="J194" s="59">
        <v>7.7489112479351252E-2</v>
      </c>
      <c r="K194" s="59">
        <v>0.13350352905841717</v>
      </c>
      <c r="L194" s="59">
        <v>0.12974921159333233</v>
      </c>
      <c r="M194" s="59">
        <v>0.15617960654752966</v>
      </c>
      <c r="N194" s="60">
        <v>1</v>
      </c>
    </row>
    <row r="195" spans="1:14" x14ac:dyDescent="0.2">
      <c r="A195" s="37" t="s">
        <v>57</v>
      </c>
      <c r="B195" s="38" t="s">
        <v>185</v>
      </c>
      <c r="C195" s="38" t="s">
        <v>135</v>
      </c>
      <c r="D195" s="61" t="s">
        <v>124</v>
      </c>
      <c r="E195" s="62">
        <v>163</v>
      </c>
      <c r="F195" s="62">
        <v>38</v>
      </c>
      <c r="G195" s="62">
        <v>27</v>
      </c>
      <c r="H195" s="62">
        <v>19</v>
      </c>
      <c r="I195" s="62">
        <v>4</v>
      </c>
      <c r="J195" s="62"/>
      <c r="K195" s="63"/>
      <c r="L195" s="63"/>
      <c r="M195" s="63"/>
      <c r="N195" s="64">
        <v>251</v>
      </c>
    </row>
    <row r="196" spans="1:14" x14ac:dyDescent="0.2">
      <c r="A196" s="40" t="s">
        <v>57</v>
      </c>
      <c r="B196" s="32" t="s">
        <v>185</v>
      </c>
      <c r="C196" s="32" t="s">
        <v>136</v>
      </c>
      <c r="D196" s="47" t="s">
        <v>130</v>
      </c>
      <c r="E196" s="59">
        <v>0.64940239043824699</v>
      </c>
      <c r="F196" s="59">
        <v>0.15139442231075698</v>
      </c>
      <c r="G196" s="59">
        <v>0.10756972111553785</v>
      </c>
      <c r="H196" s="59">
        <v>7.5697211155378488E-2</v>
      </c>
      <c r="I196" s="59">
        <v>1.5936254980079681E-2</v>
      </c>
      <c r="J196" s="59">
        <v>0</v>
      </c>
      <c r="K196" s="59">
        <v>0</v>
      </c>
      <c r="L196" s="59">
        <v>0</v>
      </c>
      <c r="M196" s="59">
        <v>0</v>
      </c>
      <c r="N196" s="60">
        <v>1</v>
      </c>
    </row>
    <row r="197" spans="1:14" x14ac:dyDescent="0.2">
      <c r="A197" s="40" t="s">
        <v>57</v>
      </c>
      <c r="B197" s="32" t="s">
        <v>185</v>
      </c>
      <c r="C197" s="32" t="s">
        <v>137</v>
      </c>
      <c r="D197" s="52" t="s">
        <v>125</v>
      </c>
      <c r="E197" s="53">
        <v>303</v>
      </c>
      <c r="F197" s="53">
        <v>250</v>
      </c>
      <c r="G197" s="53">
        <v>356</v>
      </c>
      <c r="H197" s="53">
        <v>576</v>
      </c>
      <c r="I197" s="53">
        <v>277</v>
      </c>
      <c r="J197" s="48"/>
      <c r="K197" s="48"/>
      <c r="L197" s="48"/>
      <c r="M197" s="48"/>
      <c r="N197" s="54">
        <v>1762</v>
      </c>
    </row>
    <row r="198" spans="1:14" x14ac:dyDescent="0.2">
      <c r="A198" s="40" t="s">
        <v>57</v>
      </c>
      <c r="B198" s="32" t="s">
        <v>185</v>
      </c>
      <c r="C198" s="32" t="s">
        <v>138</v>
      </c>
      <c r="D198" s="47" t="s">
        <v>131</v>
      </c>
      <c r="E198" s="59">
        <v>0.17196367763904655</v>
      </c>
      <c r="F198" s="59">
        <v>0.14188422247446084</v>
      </c>
      <c r="G198" s="59">
        <v>0.20204313280363223</v>
      </c>
      <c r="H198" s="59">
        <v>0.32690124858115777</v>
      </c>
      <c r="I198" s="59">
        <v>0.15720771850170262</v>
      </c>
      <c r="J198" s="59">
        <v>0</v>
      </c>
      <c r="K198" s="59">
        <v>0</v>
      </c>
      <c r="L198" s="59">
        <v>0</v>
      </c>
      <c r="M198" s="59">
        <v>0</v>
      </c>
      <c r="N198" s="60">
        <v>1</v>
      </c>
    </row>
    <row r="199" spans="1:14" x14ac:dyDescent="0.2">
      <c r="A199" s="37" t="s">
        <v>58</v>
      </c>
      <c r="B199" s="38" t="s">
        <v>186</v>
      </c>
      <c r="C199" s="38" t="s">
        <v>135</v>
      </c>
      <c r="D199" s="61" t="s">
        <v>124</v>
      </c>
      <c r="E199" s="62">
        <v>179</v>
      </c>
      <c r="F199" s="62">
        <v>33</v>
      </c>
      <c r="G199" s="62">
        <v>29</v>
      </c>
      <c r="H199" s="62">
        <v>19</v>
      </c>
      <c r="I199" s="62">
        <v>9</v>
      </c>
      <c r="J199" s="62">
        <v>4</v>
      </c>
      <c r="K199" s="63">
        <v>4</v>
      </c>
      <c r="L199" s="63">
        <v>3</v>
      </c>
      <c r="M199" s="63"/>
      <c r="N199" s="64">
        <v>280</v>
      </c>
    </row>
    <row r="200" spans="1:14" x14ac:dyDescent="0.2">
      <c r="A200" s="40" t="s">
        <v>58</v>
      </c>
      <c r="B200" s="32" t="s">
        <v>186</v>
      </c>
      <c r="C200" s="32" t="s">
        <v>136</v>
      </c>
      <c r="D200" s="47" t="s">
        <v>130</v>
      </c>
      <c r="E200" s="59">
        <v>0.63928571428571423</v>
      </c>
      <c r="F200" s="59">
        <v>0.11785714285714285</v>
      </c>
      <c r="G200" s="59">
        <v>0.10357142857142858</v>
      </c>
      <c r="H200" s="59">
        <v>6.7857142857142852E-2</v>
      </c>
      <c r="I200" s="59">
        <v>3.214285714285714E-2</v>
      </c>
      <c r="J200" s="59">
        <v>1.4285714285714285E-2</v>
      </c>
      <c r="K200" s="59">
        <v>1.4285714285714285E-2</v>
      </c>
      <c r="L200" s="59">
        <v>1.0714285714285714E-2</v>
      </c>
      <c r="M200" s="59">
        <v>0</v>
      </c>
      <c r="N200" s="60">
        <v>1</v>
      </c>
    </row>
    <row r="201" spans="1:14" x14ac:dyDescent="0.2">
      <c r="A201" s="40" t="s">
        <v>58</v>
      </c>
      <c r="B201" s="32" t="s">
        <v>186</v>
      </c>
      <c r="C201" s="32" t="s">
        <v>137</v>
      </c>
      <c r="D201" s="52" t="s">
        <v>125</v>
      </c>
      <c r="E201" s="53">
        <v>367</v>
      </c>
      <c r="F201" s="53">
        <v>214</v>
      </c>
      <c r="G201" s="53">
        <v>413</v>
      </c>
      <c r="H201" s="53">
        <v>636</v>
      </c>
      <c r="I201" s="53">
        <v>564</v>
      </c>
      <c r="J201" s="53">
        <v>719</v>
      </c>
      <c r="K201" s="53">
        <v>1380</v>
      </c>
      <c r="L201" s="53">
        <v>1730</v>
      </c>
      <c r="M201" s="48"/>
      <c r="N201" s="54">
        <v>6023</v>
      </c>
    </row>
    <row r="202" spans="1:14" x14ac:dyDescent="0.2">
      <c r="A202" s="40" t="s">
        <v>58</v>
      </c>
      <c r="B202" s="32" t="s">
        <v>186</v>
      </c>
      <c r="C202" s="32" t="s">
        <v>138</v>
      </c>
      <c r="D202" s="47" t="s">
        <v>131</v>
      </c>
      <c r="E202" s="59">
        <v>6.0933089822347665E-2</v>
      </c>
      <c r="F202" s="59">
        <v>3.5530466544911175E-2</v>
      </c>
      <c r="G202" s="59">
        <v>6.857047982732857E-2</v>
      </c>
      <c r="H202" s="59">
        <v>0.10559521832973601</v>
      </c>
      <c r="I202" s="59">
        <v>9.3641042669765903E-2</v>
      </c>
      <c r="J202" s="59">
        <v>0.11937572638220156</v>
      </c>
      <c r="K202" s="59">
        <v>0.2291217001494272</v>
      </c>
      <c r="L202" s="59">
        <v>0.28723227627428194</v>
      </c>
      <c r="M202" s="59">
        <v>0</v>
      </c>
      <c r="N202" s="60">
        <v>1</v>
      </c>
    </row>
    <row r="203" spans="1:14" x14ac:dyDescent="0.2">
      <c r="A203" s="37" t="s">
        <v>59</v>
      </c>
      <c r="B203" s="38" t="s">
        <v>187</v>
      </c>
      <c r="C203" s="38" t="s">
        <v>135</v>
      </c>
      <c r="D203" s="61" t="s">
        <v>124</v>
      </c>
      <c r="E203" s="62">
        <v>59</v>
      </c>
      <c r="F203" s="62">
        <v>19</v>
      </c>
      <c r="G203" s="62">
        <v>8</v>
      </c>
      <c r="H203" s="62">
        <v>6</v>
      </c>
      <c r="I203" s="62">
        <v>2</v>
      </c>
      <c r="J203" s="62">
        <v>1</v>
      </c>
      <c r="K203" s="63"/>
      <c r="L203" s="63"/>
      <c r="M203" s="63"/>
      <c r="N203" s="64">
        <v>95</v>
      </c>
    </row>
    <row r="204" spans="1:14" x14ac:dyDescent="0.2">
      <c r="A204" s="40" t="s">
        <v>59</v>
      </c>
      <c r="B204" s="32" t="s">
        <v>187</v>
      </c>
      <c r="C204" s="32" t="s">
        <v>136</v>
      </c>
      <c r="D204" s="47" t="s">
        <v>130</v>
      </c>
      <c r="E204" s="59">
        <v>0.62105263157894741</v>
      </c>
      <c r="F204" s="59">
        <v>0.2</v>
      </c>
      <c r="G204" s="59">
        <v>8.4210526315789472E-2</v>
      </c>
      <c r="H204" s="59">
        <v>6.3157894736842107E-2</v>
      </c>
      <c r="I204" s="59">
        <v>2.1052631578947368E-2</v>
      </c>
      <c r="J204" s="59">
        <v>1.0526315789473684E-2</v>
      </c>
      <c r="K204" s="59">
        <v>0</v>
      </c>
      <c r="L204" s="59">
        <v>0</v>
      </c>
      <c r="M204" s="59">
        <v>0</v>
      </c>
      <c r="N204" s="60">
        <v>1</v>
      </c>
    </row>
    <row r="205" spans="1:14" x14ac:dyDescent="0.2">
      <c r="A205" s="40" t="s">
        <v>59</v>
      </c>
      <c r="B205" s="32" t="s">
        <v>187</v>
      </c>
      <c r="C205" s="32" t="s">
        <v>137</v>
      </c>
      <c r="D205" s="52" t="s">
        <v>125</v>
      </c>
      <c r="E205" s="53">
        <v>119</v>
      </c>
      <c r="F205" s="53">
        <v>123</v>
      </c>
      <c r="G205" s="53">
        <v>109</v>
      </c>
      <c r="H205" s="53">
        <v>171</v>
      </c>
      <c r="I205" s="53">
        <v>116</v>
      </c>
      <c r="J205" s="53">
        <v>101</v>
      </c>
      <c r="K205" s="48"/>
      <c r="L205" s="48"/>
      <c r="M205" s="48"/>
      <c r="N205" s="54">
        <v>739</v>
      </c>
    </row>
    <row r="206" spans="1:14" x14ac:dyDescent="0.2">
      <c r="A206" s="40" t="s">
        <v>59</v>
      </c>
      <c r="B206" s="32" t="s">
        <v>187</v>
      </c>
      <c r="C206" s="32" t="s">
        <v>138</v>
      </c>
      <c r="D206" s="47" t="s">
        <v>131</v>
      </c>
      <c r="E206" s="59">
        <v>0.16102841677943167</v>
      </c>
      <c r="F206" s="59">
        <v>0.16644113667117727</v>
      </c>
      <c r="G206" s="59">
        <v>0.14749661705006767</v>
      </c>
      <c r="H206" s="59">
        <v>0.23139377537212449</v>
      </c>
      <c r="I206" s="59">
        <v>0.15696887686062247</v>
      </c>
      <c r="J206" s="59">
        <v>0.13667117726657646</v>
      </c>
      <c r="K206" s="59">
        <v>0</v>
      </c>
      <c r="L206" s="59">
        <v>0</v>
      </c>
      <c r="M206" s="59">
        <v>0</v>
      </c>
      <c r="N206" s="60">
        <v>1</v>
      </c>
    </row>
    <row r="207" spans="1:14" x14ac:dyDescent="0.2">
      <c r="A207" s="37" t="s">
        <v>60</v>
      </c>
      <c r="B207" s="38" t="s">
        <v>188</v>
      </c>
      <c r="C207" s="38" t="s">
        <v>135</v>
      </c>
      <c r="D207" s="61" t="s">
        <v>124</v>
      </c>
      <c r="E207" s="62">
        <v>46</v>
      </c>
      <c r="F207" s="62">
        <v>3</v>
      </c>
      <c r="G207" s="62">
        <v>1</v>
      </c>
      <c r="H207" s="62">
        <v>1</v>
      </c>
      <c r="I207" s="62"/>
      <c r="J207" s="62"/>
      <c r="K207" s="63"/>
      <c r="L207" s="63"/>
      <c r="M207" s="63"/>
      <c r="N207" s="64">
        <v>51</v>
      </c>
    </row>
    <row r="208" spans="1:14" x14ac:dyDescent="0.2">
      <c r="A208" s="40" t="s">
        <v>60</v>
      </c>
      <c r="B208" s="32" t="s">
        <v>188</v>
      </c>
      <c r="C208" s="32" t="s">
        <v>136</v>
      </c>
      <c r="D208" s="47" t="s">
        <v>130</v>
      </c>
      <c r="E208" s="59">
        <v>0.90196078431372551</v>
      </c>
      <c r="F208" s="59">
        <v>5.8823529411764705E-2</v>
      </c>
      <c r="G208" s="59">
        <v>1.9607843137254902E-2</v>
      </c>
      <c r="H208" s="59">
        <v>1.9607843137254902E-2</v>
      </c>
      <c r="I208" s="59">
        <v>0</v>
      </c>
      <c r="J208" s="59">
        <v>0</v>
      </c>
      <c r="K208" s="59">
        <v>0</v>
      </c>
      <c r="L208" s="59">
        <v>0</v>
      </c>
      <c r="M208" s="59">
        <v>0</v>
      </c>
      <c r="N208" s="60">
        <v>1</v>
      </c>
    </row>
    <row r="209" spans="1:14" x14ac:dyDescent="0.2">
      <c r="A209" s="40" t="s">
        <v>60</v>
      </c>
      <c r="B209" s="32" t="s">
        <v>188</v>
      </c>
      <c r="C209" s="32" t="s">
        <v>137</v>
      </c>
      <c r="D209" s="52" t="s">
        <v>125</v>
      </c>
      <c r="E209" s="53">
        <v>82</v>
      </c>
      <c r="F209" s="53">
        <v>20</v>
      </c>
      <c r="G209" s="53">
        <v>11</v>
      </c>
      <c r="H209" s="53">
        <v>26</v>
      </c>
      <c r="I209" s="48"/>
      <c r="J209" s="48"/>
      <c r="K209" s="48"/>
      <c r="L209" s="48"/>
      <c r="M209" s="48"/>
      <c r="N209" s="54">
        <v>139</v>
      </c>
    </row>
    <row r="210" spans="1:14" x14ac:dyDescent="0.2">
      <c r="A210" s="40" t="s">
        <v>60</v>
      </c>
      <c r="B210" s="32" t="s">
        <v>188</v>
      </c>
      <c r="C210" s="32" t="s">
        <v>138</v>
      </c>
      <c r="D210" s="47" t="s">
        <v>131</v>
      </c>
      <c r="E210" s="59">
        <v>0.58992805755395683</v>
      </c>
      <c r="F210" s="59">
        <v>0.14388489208633093</v>
      </c>
      <c r="G210" s="59">
        <v>7.9136690647482008E-2</v>
      </c>
      <c r="H210" s="59">
        <v>0.18705035971223022</v>
      </c>
      <c r="I210" s="59">
        <v>0</v>
      </c>
      <c r="J210" s="59">
        <v>0</v>
      </c>
      <c r="K210" s="59">
        <v>0</v>
      </c>
      <c r="L210" s="59">
        <v>0</v>
      </c>
      <c r="M210" s="59">
        <v>0</v>
      </c>
      <c r="N210" s="60">
        <v>1</v>
      </c>
    </row>
    <row r="211" spans="1:14" x14ac:dyDescent="0.2">
      <c r="A211" s="37" t="s">
        <v>61</v>
      </c>
      <c r="B211" s="38" t="s">
        <v>189</v>
      </c>
      <c r="C211" s="38" t="s">
        <v>135</v>
      </c>
      <c r="D211" s="61" t="s">
        <v>124</v>
      </c>
      <c r="E211" s="62">
        <v>99</v>
      </c>
      <c r="F211" s="62">
        <v>26</v>
      </c>
      <c r="G211" s="62">
        <v>17</v>
      </c>
      <c r="H211" s="62">
        <v>13</v>
      </c>
      <c r="I211" s="62">
        <v>2</v>
      </c>
      <c r="J211" s="62">
        <v>1</v>
      </c>
      <c r="K211" s="63"/>
      <c r="L211" s="63"/>
      <c r="M211" s="63"/>
      <c r="N211" s="64">
        <v>158</v>
      </c>
    </row>
    <row r="212" spans="1:14" x14ac:dyDescent="0.2">
      <c r="A212" s="40" t="s">
        <v>61</v>
      </c>
      <c r="B212" s="32" t="s">
        <v>189</v>
      </c>
      <c r="C212" s="32" t="s">
        <v>136</v>
      </c>
      <c r="D212" s="47" t="s">
        <v>130</v>
      </c>
      <c r="E212" s="59">
        <v>0.62658227848101267</v>
      </c>
      <c r="F212" s="59">
        <v>0.16455696202531644</v>
      </c>
      <c r="G212" s="59">
        <v>0.10759493670886076</v>
      </c>
      <c r="H212" s="59">
        <v>8.2278481012658222E-2</v>
      </c>
      <c r="I212" s="59">
        <v>1.2658227848101266E-2</v>
      </c>
      <c r="J212" s="59">
        <v>6.3291139240506328E-3</v>
      </c>
      <c r="K212" s="59">
        <v>0</v>
      </c>
      <c r="L212" s="59">
        <v>0</v>
      </c>
      <c r="M212" s="59">
        <v>0</v>
      </c>
      <c r="N212" s="60">
        <v>1</v>
      </c>
    </row>
    <row r="213" spans="1:14" x14ac:dyDescent="0.2">
      <c r="A213" s="40" t="s">
        <v>61</v>
      </c>
      <c r="B213" s="32" t="s">
        <v>189</v>
      </c>
      <c r="C213" s="32" t="s">
        <v>137</v>
      </c>
      <c r="D213" s="52" t="s">
        <v>125</v>
      </c>
      <c r="E213" s="53">
        <v>184</v>
      </c>
      <c r="F213" s="53">
        <v>170</v>
      </c>
      <c r="G213" s="53">
        <v>229</v>
      </c>
      <c r="H213" s="53">
        <v>379</v>
      </c>
      <c r="I213" s="53">
        <v>143</v>
      </c>
      <c r="J213" s="53">
        <v>108</v>
      </c>
      <c r="K213" s="48"/>
      <c r="L213" s="48"/>
      <c r="M213" s="48"/>
      <c r="N213" s="54">
        <v>1213</v>
      </c>
    </row>
    <row r="214" spans="1:14" x14ac:dyDescent="0.2">
      <c r="A214" s="40" t="s">
        <v>61</v>
      </c>
      <c r="B214" s="32" t="s">
        <v>189</v>
      </c>
      <c r="C214" s="32" t="s">
        <v>138</v>
      </c>
      <c r="D214" s="47" t="s">
        <v>131</v>
      </c>
      <c r="E214" s="59">
        <v>0.15169002473206925</v>
      </c>
      <c r="F214" s="59">
        <v>0.14014839241549876</v>
      </c>
      <c r="G214" s="59">
        <v>0.18878812860676009</v>
      </c>
      <c r="H214" s="59">
        <v>0.31244847485572957</v>
      </c>
      <c r="I214" s="59">
        <v>0.11788953009068426</v>
      </c>
      <c r="J214" s="59">
        <v>8.9035449299258038E-2</v>
      </c>
      <c r="K214" s="59">
        <v>0</v>
      </c>
      <c r="L214" s="59">
        <v>0</v>
      </c>
      <c r="M214" s="59">
        <v>0</v>
      </c>
      <c r="N214" s="60">
        <v>1</v>
      </c>
    </row>
    <row r="215" spans="1:14" x14ac:dyDescent="0.2">
      <c r="A215" s="37" t="s">
        <v>62</v>
      </c>
      <c r="B215" s="38" t="s">
        <v>190</v>
      </c>
      <c r="C215" s="38" t="s">
        <v>135</v>
      </c>
      <c r="D215" s="61" t="s">
        <v>124</v>
      </c>
      <c r="E215" s="62">
        <v>569</v>
      </c>
      <c r="F215" s="62">
        <v>113</v>
      </c>
      <c r="G215" s="62">
        <v>81</v>
      </c>
      <c r="H215" s="62">
        <v>40</v>
      </c>
      <c r="I215" s="62">
        <v>17</v>
      </c>
      <c r="J215" s="62">
        <v>17</v>
      </c>
      <c r="K215" s="63">
        <v>3</v>
      </c>
      <c r="L215" s="63">
        <v>1</v>
      </c>
      <c r="M215" s="63"/>
      <c r="N215" s="64">
        <v>841</v>
      </c>
    </row>
    <row r="216" spans="1:14" x14ac:dyDescent="0.2">
      <c r="A216" s="40" t="s">
        <v>62</v>
      </c>
      <c r="B216" s="32" t="s">
        <v>190</v>
      </c>
      <c r="C216" s="32" t="s">
        <v>136</v>
      </c>
      <c r="D216" s="47" t="s">
        <v>130</v>
      </c>
      <c r="E216" s="59">
        <v>0.67657550535077293</v>
      </c>
      <c r="F216" s="59">
        <v>0.13436385255648037</v>
      </c>
      <c r="G216" s="59">
        <v>9.631391200951249E-2</v>
      </c>
      <c r="H216" s="59">
        <v>4.7562425683709872E-2</v>
      </c>
      <c r="I216" s="59">
        <v>2.0214030915576695E-2</v>
      </c>
      <c r="J216" s="59">
        <v>2.0214030915576695E-2</v>
      </c>
      <c r="K216" s="59">
        <v>3.5671819262782403E-3</v>
      </c>
      <c r="L216" s="59">
        <v>1.1890606420927466E-3</v>
      </c>
      <c r="M216" s="59">
        <v>0</v>
      </c>
      <c r="N216" s="60">
        <v>1</v>
      </c>
    </row>
    <row r="217" spans="1:14" x14ac:dyDescent="0.2">
      <c r="A217" s="40" t="s">
        <v>62</v>
      </c>
      <c r="B217" s="32" t="s">
        <v>190</v>
      </c>
      <c r="C217" s="32" t="s">
        <v>137</v>
      </c>
      <c r="D217" s="52" t="s">
        <v>125</v>
      </c>
      <c r="E217" s="53">
        <v>1107</v>
      </c>
      <c r="F217" s="53">
        <v>735</v>
      </c>
      <c r="G217" s="53">
        <v>1061</v>
      </c>
      <c r="H217" s="53">
        <v>1208</v>
      </c>
      <c r="I217" s="53">
        <v>1104</v>
      </c>
      <c r="J217" s="53">
        <v>2871</v>
      </c>
      <c r="K217" s="53">
        <v>1114</v>
      </c>
      <c r="L217" s="53">
        <v>537</v>
      </c>
      <c r="M217" s="48"/>
      <c r="N217" s="54">
        <v>9737</v>
      </c>
    </row>
    <row r="218" spans="1:14" x14ac:dyDescent="0.2">
      <c r="A218" s="40" t="s">
        <v>62</v>
      </c>
      <c r="B218" s="32" t="s">
        <v>190</v>
      </c>
      <c r="C218" s="32" t="s">
        <v>138</v>
      </c>
      <c r="D218" s="47" t="s">
        <v>131</v>
      </c>
      <c r="E218" s="59">
        <v>0.11369004826948752</v>
      </c>
      <c r="F218" s="59">
        <v>7.5485262401150249E-2</v>
      </c>
      <c r="G218" s="59">
        <v>0.1089658005545856</v>
      </c>
      <c r="H218" s="59">
        <v>0.12406285303481565</v>
      </c>
      <c r="I218" s="59">
        <v>0.11338194515764609</v>
      </c>
      <c r="J218" s="59">
        <v>0.29485467803224813</v>
      </c>
      <c r="K218" s="59">
        <v>0.11440895553045086</v>
      </c>
      <c r="L218" s="59">
        <v>5.5150457019615899E-2</v>
      </c>
      <c r="M218" s="59">
        <v>0</v>
      </c>
      <c r="N218" s="60">
        <v>1</v>
      </c>
    </row>
    <row r="219" spans="1:14" x14ac:dyDescent="0.2">
      <c r="A219" s="37" t="s">
        <v>63</v>
      </c>
      <c r="B219" s="38" t="s">
        <v>191</v>
      </c>
      <c r="C219" s="38" t="s">
        <v>135</v>
      </c>
      <c r="D219" s="61" t="s">
        <v>124</v>
      </c>
      <c r="E219" s="62">
        <v>91</v>
      </c>
      <c r="F219" s="62">
        <v>11</v>
      </c>
      <c r="G219" s="62">
        <v>3</v>
      </c>
      <c r="H219" s="62"/>
      <c r="I219" s="62"/>
      <c r="J219" s="62"/>
      <c r="K219" s="63"/>
      <c r="L219" s="63"/>
      <c r="M219" s="63"/>
      <c r="N219" s="64">
        <v>105</v>
      </c>
    </row>
    <row r="220" spans="1:14" x14ac:dyDescent="0.2">
      <c r="A220" s="40" t="s">
        <v>63</v>
      </c>
      <c r="B220" s="32" t="s">
        <v>191</v>
      </c>
      <c r="C220" s="32" t="s">
        <v>136</v>
      </c>
      <c r="D220" s="47" t="s">
        <v>130</v>
      </c>
      <c r="E220" s="59">
        <v>0.8666666666666667</v>
      </c>
      <c r="F220" s="59">
        <v>0.10476190476190476</v>
      </c>
      <c r="G220" s="59">
        <v>2.8571428571428571E-2</v>
      </c>
      <c r="H220" s="59">
        <v>0</v>
      </c>
      <c r="I220" s="59">
        <v>0</v>
      </c>
      <c r="J220" s="59">
        <v>0</v>
      </c>
      <c r="K220" s="59">
        <v>0</v>
      </c>
      <c r="L220" s="59">
        <v>0</v>
      </c>
      <c r="M220" s="59">
        <v>0</v>
      </c>
      <c r="N220" s="60">
        <v>1</v>
      </c>
    </row>
    <row r="221" spans="1:14" x14ac:dyDescent="0.2">
      <c r="A221" s="40" t="s">
        <v>63</v>
      </c>
      <c r="B221" s="32" t="s">
        <v>191</v>
      </c>
      <c r="C221" s="32" t="s">
        <v>137</v>
      </c>
      <c r="D221" s="52" t="s">
        <v>125</v>
      </c>
      <c r="E221" s="53">
        <v>148</v>
      </c>
      <c r="F221" s="53">
        <v>78</v>
      </c>
      <c r="G221" s="53">
        <v>43</v>
      </c>
      <c r="H221" s="48"/>
      <c r="I221" s="48"/>
      <c r="J221" s="48"/>
      <c r="K221" s="48"/>
      <c r="L221" s="48"/>
      <c r="M221" s="48"/>
      <c r="N221" s="54">
        <v>269</v>
      </c>
    </row>
    <row r="222" spans="1:14" x14ac:dyDescent="0.2">
      <c r="A222" s="40" t="s">
        <v>63</v>
      </c>
      <c r="B222" s="32" t="s">
        <v>191</v>
      </c>
      <c r="C222" s="32" t="s">
        <v>138</v>
      </c>
      <c r="D222" s="47" t="s">
        <v>131</v>
      </c>
      <c r="E222" s="59">
        <v>0.55018587360594795</v>
      </c>
      <c r="F222" s="59">
        <v>0.2899628252788104</v>
      </c>
      <c r="G222" s="59">
        <v>0.15985130111524162</v>
      </c>
      <c r="H222" s="59">
        <v>0</v>
      </c>
      <c r="I222" s="59">
        <v>0</v>
      </c>
      <c r="J222" s="59">
        <v>0</v>
      </c>
      <c r="K222" s="59">
        <v>0</v>
      </c>
      <c r="L222" s="59">
        <v>0</v>
      </c>
      <c r="M222" s="59">
        <v>0</v>
      </c>
      <c r="N222" s="60">
        <v>1</v>
      </c>
    </row>
    <row r="223" spans="1:14" x14ac:dyDescent="0.2">
      <c r="A223" s="37" t="s">
        <v>64</v>
      </c>
      <c r="B223" s="38" t="s">
        <v>192</v>
      </c>
      <c r="C223" s="38" t="s">
        <v>135</v>
      </c>
      <c r="D223" s="61" t="s">
        <v>124</v>
      </c>
      <c r="E223" s="62">
        <v>108</v>
      </c>
      <c r="F223" s="62">
        <v>15</v>
      </c>
      <c r="G223" s="62">
        <v>10</v>
      </c>
      <c r="H223" s="62">
        <v>5</v>
      </c>
      <c r="I223" s="62">
        <v>2</v>
      </c>
      <c r="J223" s="62">
        <v>1</v>
      </c>
      <c r="K223" s="63">
        <v>1</v>
      </c>
      <c r="L223" s="63"/>
      <c r="M223" s="63"/>
      <c r="N223" s="64">
        <v>142</v>
      </c>
    </row>
    <row r="224" spans="1:14" x14ac:dyDescent="0.2">
      <c r="A224" s="40" t="s">
        <v>64</v>
      </c>
      <c r="B224" s="32" t="s">
        <v>192</v>
      </c>
      <c r="C224" s="32" t="s">
        <v>136</v>
      </c>
      <c r="D224" s="47" t="s">
        <v>130</v>
      </c>
      <c r="E224" s="59">
        <v>0.76056338028169013</v>
      </c>
      <c r="F224" s="59">
        <v>0.10563380281690141</v>
      </c>
      <c r="G224" s="59">
        <v>7.0422535211267609E-2</v>
      </c>
      <c r="H224" s="59">
        <v>3.5211267605633804E-2</v>
      </c>
      <c r="I224" s="59">
        <v>1.4084507042253521E-2</v>
      </c>
      <c r="J224" s="59">
        <v>7.0422535211267607E-3</v>
      </c>
      <c r="K224" s="59">
        <v>7.0422535211267607E-3</v>
      </c>
      <c r="L224" s="59">
        <v>0</v>
      </c>
      <c r="M224" s="59">
        <v>0</v>
      </c>
      <c r="N224" s="60">
        <v>1</v>
      </c>
    </row>
    <row r="225" spans="1:14" x14ac:dyDescent="0.2">
      <c r="A225" s="40" t="s">
        <v>64</v>
      </c>
      <c r="B225" s="32" t="s">
        <v>192</v>
      </c>
      <c r="C225" s="32" t="s">
        <v>137</v>
      </c>
      <c r="D225" s="52" t="s">
        <v>125</v>
      </c>
      <c r="E225" s="53">
        <v>207</v>
      </c>
      <c r="F225" s="53">
        <v>106</v>
      </c>
      <c r="G225" s="53">
        <v>135</v>
      </c>
      <c r="H225" s="53">
        <v>132</v>
      </c>
      <c r="I225" s="53">
        <v>104</v>
      </c>
      <c r="J225" s="53">
        <v>118</v>
      </c>
      <c r="K225" s="53">
        <v>311</v>
      </c>
      <c r="L225" s="48"/>
      <c r="M225" s="48"/>
      <c r="N225" s="54">
        <v>1113</v>
      </c>
    </row>
    <row r="226" spans="1:14" x14ac:dyDescent="0.2">
      <c r="A226" s="40" t="s">
        <v>64</v>
      </c>
      <c r="B226" s="32" t="s">
        <v>192</v>
      </c>
      <c r="C226" s="32" t="s">
        <v>138</v>
      </c>
      <c r="D226" s="47" t="s">
        <v>131</v>
      </c>
      <c r="E226" s="59">
        <v>0.18598382749326145</v>
      </c>
      <c r="F226" s="59">
        <v>9.5238095238095233E-2</v>
      </c>
      <c r="G226" s="59">
        <v>0.12129380053908356</v>
      </c>
      <c r="H226" s="59">
        <v>0.11859838274932614</v>
      </c>
      <c r="I226" s="59">
        <v>9.3441150044923635E-2</v>
      </c>
      <c r="J226" s="59">
        <v>0.10601976639712489</v>
      </c>
      <c r="K226" s="59">
        <v>0.27942497753818507</v>
      </c>
      <c r="L226" s="59">
        <v>0</v>
      </c>
      <c r="M226" s="59">
        <v>0</v>
      </c>
      <c r="N226" s="60">
        <v>1</v>
      </c>
    </row>
    <row r="227" spans="1:14" x14ac:dyDescent="0.2">
      <c r="A227" s="37" t="s">
        <v>65</v>
      </c>
      <c r="B227" s="38" t="s">
        <v>193</v>
      </c>
      <c r="C227" s="38" t="s">
        <v>135</v>
      </c>
      <c r="D227" s="61" t="s">
        <v>124</v>
      </c>
      <c r="E227" s="62">
        <v>623</v>
      </c>
      <c r="F227" s="62">
        <v>39</v>
      </c>
      <c r="G227" s="62">
        <v>13</v>
      </c>
      <c r="H227" s="62">
        <v>7</v>
      </c>
      <c r="I227" s="62">
        <v>1</v>
      </c>
      <c r="J227" s="62">
        <v>1</v>
      </c>
      <c r="K227" s="63"/>
      <c r="L227" s="63"/>
      <c r="M227" s="63"/>
      <c r="N227" s="64">
        <v>684</v>
      </c>
    </row>
    <row r="228" spans="1:14" x14ac:dyDescent="0.2">
      <c r="A228" s="40" t="s">
        <v>65</v>
      </c>
      <c r="B228" s="32" t="s">
        <v>193</v>
      </c>
      <c r="C228" s="32" t="s">
        <v>136</v>
      </c>
      <c r="D228" s="47" t="s">
        <v>130</v>
      </c>
      <c r="E228" s="59">
        <v>0.91081871345029242</v>
      </c>
      <c r="F228" s="59">
        <v>5.701754385964912E-2</v>
      </c>
      <c r="G228" s="59">
        <v>1.9005847953216373E-2</v>
      </c>
      <c r="H228" s="59">
        <v>1.023391812865497E-2</v>
      </c>
      <c r="I228" s="59">
        <v>1.4619883040935672E-3</v>
      </c>
      <c r="J228" s="59">
        <v>1.4619883040935672E-3</v>
      </c>
      <c r="K228" s="59">
        <v>0</v>
      </c>
      <c r="L228" s="59">
        <v>0</v>
      </c>
      <c r="M228" s="59">
        <v>0</v>
      </c>
      <c r="N228" s="60">
        <v>1</v>
      </c>
    </row>
    <row r="229" spans="1:14" x14ac:dyDescent="0.2">
      <c r="A229" s="40" t="s">
        <v>65</v>
      </c>
      <c r="B229" s="32" t="s">
        <v>193</v>
      </c>
      <c r="C229" s="32" t="s">
        <v>137</v>
      </c>
      <c r="D229" s="52" t="s">
        <v>125</v>
      </c>
      <c r="E229" s="53">
        <v>872</v>
      </c>
      <c r="F229" s="53">
        <v>262</v>
      </c>
      <c r="G229" s="53">
        <v>172</v>
      </c>
      <c r="H229" s="53">
        <v>199</v>
      </c>
      <c r="I229" s="53">
        <v>69</v>
      </c>
      <c r="J229" s="53">
        <v>148</v>
      </c>
      <c r="K229" s="48"/>
      <c r="L229" s="48"/>
      <c r="M229" s="48"/>
      <c r="N229" s="54">
        <v>1722</v>
      </c>
    </row>
    <row r="230" spans="1:14" x14ac:dyDescent="0.2">
      <c r="A230" s="40" t="s">
        <v>65</v>
      </c>
      <c r="B230" s="32" t="s">
        <v>193</v>
      </c>
      <c r="C230" s="32" t="s">
        <v>138</v>
      </c>
      <c r="D230" s="47" t="s">
        <v>131</v>
      </c>
      <c r="E230" s="59">
        <v>0.50638792102206731</v>
      </c>
      <c r="F230" s="59">
        <v>0.15214866434378629</v>
      </c>
      <c r="G230" s="59">
        <v>9.9883855981416955E-2</v>
      </c>
      <c r="H230" s="59">
        <v>0.11556329849012775</v>
      </c>
      <c r="I230" s="59">
        <v>4.0069686411149823E-2</v>
      </c>
      <c r="J230" s="59">
        <v>8.5946573751451802E-2</v>
      </c>
      <c r="K230" s="59">
        <v>0</v>
      </c>
      <c r="L230" s="59">
        <v>0</v>
      </c>
      <c r="M230" s="59">
        <v>0</v>
      </c>
      <c r="N230" s="60">
        <v>1</v>
      </c>
    </row>
    <row r="231" spans="1:14" x14ac:dyDescent="0.2">
      <c r="A231" s="37" t="s">
        <v>66</v>
      </c>
      <c r="B231" s="38" t="s">
        <v>194</v>
      </c>
      <c r="C231" s="38" t="s">
        <v>135</v>
      </c>
      <c r="D231" s="61" t="s">
        <v>124</v>
      </c>
      <c r="E231" s="62">
        <v>113</v>
      </c>
      <c r="F231" s="62">
        <v>18</v>
      </c>
      <c r="G231" s="62">
        <v>6</v>
      </c>
      <c r="H231" s="62">
        <v>1</v>
      </c>
      <c r="I231" s="62"/>
      <c r="J231" s="62"/>
      <c r="K231" s="63"/>
      <c r="L231" s="63"/>
      <c r="M231" s="63"/>
      <c r="N231" s="64">
        <v>138</v>
      </c>
    </row>
    <row r="232" spans="1:14" x14ac:dyDescent="0.2">
      <c r="A232" s="40" t="s">
        <v>66</v>
      </c>
      <c r="B232" s="32" t="s">
        <v>194</v>
      </c>
      <c r="C232" s="32" t="s">
        <v>136</v>
      </c>
      <c r="D232" s="47" t="s">
        <v>130</v>
      </c>
      <c r="E232" s="59">
        <v>0.8188405797101449</v>
      </c>
      <c r="F232" s="59">
        <v>0.13043478260869565</v>
      </c>
      <c r="G232" s="59">
        <v>4.3478260869565216E-2</v>
      </c>
      <c r="H232" s="59">
        <v>7.246376811594203E-3</v>
      </c>
      <c r="I232" s="59">
        <v>0</v>
      </c>
      <c r="J232" s="59">
        <v>0</v>
      </c>
      <c r="K232" s="59">
        <v>0</v>
      </c>
      <c r="L232" s="59">
        <v>0</v>
      </c>
      <c r="M232" s="59">
        <v>0</v>
      </c>
      <c r="N232" s="60">
        <v>1</v>
      </c>
    </row>
    <row r="233" spans="1:14" x14ac:dyDescent="0.2">
      <c r="A233" s="40" t="s">
        <v>66</v>
      </c>
      <c r="B233" s="32" t="s">
        <v>194</v>
      </c>
      <c r="C233" s="32" t="s">
        <v>137</v>
      </c>
      <c r="D233" s="52" t="s">
        <v>125</v>
      </c>
      <c r="E233" s="53">
        <v>228</v>
      </c>
      <c r="F233" s="53">
        <v>111</v>
      </c>
      <c r="G233" s="53">
        <v>83</v>
      </c>
      <c r="H233" s="53">
        <v>25</v>
      </c>
      <c r="I233" s="48"/>
      <c r="J233" s="48"/>
      <c r="K233" s="48"/>
      <c r="L233" s="48"/>
      <c r="M233" s="48"/>
      <c r="N233" s="54">
        <v>447</v>
      </c>
    </row>
    <row r="234" spans="1:14" x14ac:dyDescent="0.2">
      <c r="A234" s="40" t="s">
        <v>66</v>
      </c>
      <c r="B234" s="32" t="s">
        <v>194</v>
      </c>
      <c r="C234" s="32" t="s">
        <v>138</v>
      </c>
      <c r="D234" s="47" t="s">
        <v>131</v>
      </c>
      <c r="E234" s="59">
        <v>0.51006711409395977</v>
      </c>
      <c r="F234" s="59">
        <v>0.24832214765100671</v>
      </c>
      <c r="G234" s="59">
        <v>0.18568232662192394</v>
      </c>
      <c r="H234" s="59">
        <v>5.5928411633109618E-2</v>
      </c>
      <c r="I234" s="59">
        <v>0</v>
      </c>
      <c r="J234" s="59">
        <v>0</v>
      </c>
      <c r="K234" s="59">
        <v>0</v>
      </c>
      <c r="L234" s="59">
        <v>0</v>
      </c>
      <c r="M234" s="59">
        <v>0</v>
      </c>
      <c r="N234" s="60">
        <v>1</v>
      </c>
    </row>
    <row r="235" spans="1:14" x14ac:dyDescent="0.2">
      <c r="A235" s="37" t="s">
        <v>67</v>
      </c>
      <c r="B235" s="38" t="s">
        <v>195</v>
      </c>
      <c r="C235" s="38" t="s">
        <v>135</v>
      </c>
      <c r="D235" s="61" t="s">
        <v>124</v>
      </c>
      <c r="E235" s="62">
        <v>869</v>
      </c>
      <c r="F235" s="62">
        <v>221</v>
      </c>
      <c r="G235" s="62">
        <v>157</v>
      </c>
      <c r="H235" s="62">
        <v>88</v>
      </c>
      <c r="I235" s="62">
        <v>32</v>
      </c>
      <c r="J235" s="62">
        <v>12</v>
      </c>
      <c r="K235" s="63">
        <v>5</v>
      </c>
      <c r="L235" s="63">
        <v>3</v>
      </c>
      <c r="M235" s="63"/>
      <c r="N235" s="64">
        <v>1387</v>
      </c>
    </row>
    <row r="236" spans="1:14" x14ac:dyDescent="0.2">
      <c r="A236" s="40" t="s">
        <v>67</v>
      </c>
      <c r="B236" s="32" t="s">
        <v>195</v>
      </c>
      <c r="C236" s="32" t="s">
        <v>136</v>
      </c>
      <c r="D236" s="47" t="s">
        <v>130</v>
      </c>
      <c r="E236" s="59">
        <v>0.62653208363374191</v>
      </c>
      <c r="F236" s="59">
        <v>0.15933669790915644</v>
      </c>
      <c r="G236" s="59">
        <v>0.11319394376351838</v>
      </c>
      <c r="H236" s="59">
        <v>6.344628695025234E-2</v>
      </c>
      <c r="I236" s="59">
        <v>2.3071377072819033E-2</v>
      </c>
      <c r="J236" s="59">
        <v>8.6517664023071372E-3</v>
      </c>
      <c r="K236" s="59">
        <v>3.6049026676279738E-3</v>
      </c>
      <c r="L236" s="59">
        <v>2.1629416005767843E-3</v>
      </c>
      <c r="M236" s="59">
        <v>0</v>
      </c>
      <c r="N236" s="60">
        <v>1</v>
      </c>
    </row>
    <row r="237" spans="1:14" x14ac:dyDescent="0.2">
      <c r="A237" s="40" t="s">
        <v>67</v>
      </c>
      <c r="B237" s="32" t="s">
        <v>195</v>
      </c>
      <c r="C237" s="32" t="s">
        <v>137</v>
      </c>
      <c r="D237" s="52" t="s">
        <v>125</v>
      </c>
      <c r="E237" s="53">
        <v>1594</v>
      </c>
      <c r="F237" s="53">
        <v>1447</v>
      </c>
      <c r="G237" s="53">
        <v>2095</v>
      </c>
      <c r="H237" s="53">
        <v>2614</v>
      </c>
      <c r="I237" s="53">
        <v>2360</v>
      </c>
      <c r="J237" s="53">
        <v>1951</v>
      </c>
      <c r="K237" s="53">
        <v>1795</v>
      </c>
      <c r="L237" s="53">
        <v>2113</v>
      </c>
      <c r="M237" s="48"/>
      <c r="N237" s="54">
        <v>15969</v>
      </c>
    </row>
    <row r="238" spans="1:14" x14ac:dyDescent="0.2">
      <c r="A238" s="40" t="s">
        <v>67</v>
      </c>
      <c r="B238" s="32" t="s">
        <v>195</v>
      </c>
      <c r="C238" s="32" t="s">
        <v>138</v>
      </c>
      <c r="D238" s="47" t="s">
        <v>131</v>
      </c>
      <c r="E238" s="59">
        <v>9.9818398146408666E-2</v>
      </c>
      <c r="F238" s="59">
        <v>9.0613062809192804E-2</v>
      </c>
      <c r="G238" s="59">
        <v>0.13119168388753211</v>
      </c>
      <c r="H238" s="59">
        <v>0.16369215354749828</v>
      </c>
      <c r="I238" s="59">
        <v>0.14778633602605049</v>
      </c>
      <c r="J238" s="59">
        <v>0.12217421253679003</v>
      </c>
      <c r="K238" s="59">
        <v>0.11240528524015279</v>
      </c>
      <c r="L238" s="59">
        <v>0.13231886780637486</v>
      </c>
      <c r="M238" s="59">
        <v>0</v>
      </c>
      <c r="N238" s="60">
        <v>1</v>
      </c>
    </row>
    <row r="239" spans="1:14" x14ac:dyDescent="0.2">
      <c r="A239" s="37" t="s">
        <v>68</v>
      </c>
      <c r="B239" s="38" t="s">
        <v>196</v>
      </c>
      <c r="C239" s="38" t="s">
        <v>135</v>
      </c>
      <c r="D239" s="61" t="s">
        <v>124</v>
      </c>
      <c r="E239" s="62">
        <v>761</v>
      </c>
      <c r="F239" s="62">
        <v>205</v>
      </c>
      <c r="G239" s="62">
        <v>155</v>
      </c>
      <c r="H239" s="62">
        <v>80</v>
      </c>
      <c r="I239" s="62">
        <v>25</v>
      </c>
      <c r="J239" s="62">
        <v>8</v>
      </c>
      <c r="K239" s="63">
        <v>1</v>
      </c>
      <c r="L239" s="63"/>
      <c r="M239" s="63"/>
      <c r="N239" s="64">
        <v>1235</v>
      </c>
    </row>
    <row r="240" spans="1:14" x14ac:dyDescent="0.2">
      <c r="A240" s="40" t="s">
        <v>68</v>
      </c>
      <c r="B240" s="32" t="s">
        <v>196</v>
      </c>
      <c r="C240" s="32" t="s">
        <v>136</v>
      </c>
      <c r="D240" s="47" t="s">
        <v>130</v>
      </c>
      <c r="E240" s="59">
        <v>0.61619433198380569</v>
      </c>
      <c r="F240" s="59">
        <v>0.16599190283400811</v>
      </c>
      <c r="G240" s="59">
        <v>0.12550607287449392</v>
      </c>
      <c r="H240" s="59">
        <v>6.4777327935222673E-2</v>
      </c>
      <c r="I240" s="59">
        <v>2.0242914979757085E-2</v>
      </c>
      <c r="J240" s="59">
        <v>6.4777327935222669E-3</v>
      </c>
      <c r="K240" s="59">
        <v>8.0971659919028337E-4</v>
      </c>
      <c r="L240" s="59">
        <v>0</v>
      </c>
      <c r="M240" s="59">
        <v>0</v>
      </c>
      <c r="N240" s="60">
        <v>1</v>
      </c>
    </row>
    <row r="241" spans="1:14" x14ac:dyDescent="0.2">
      <c r="A241" s="40" t="s">
        <v>68</v>
      </c>
      <c r="B241" s="32" t="s">
        <v>196</v>
      </c>
      <c r="C241" s="32" t="s">
        <v>137</v>
      </c>
      <c r="D241" s="52" t="s">
        <v>125</v>
      </c>
      <c r="E241" s="53">
        <v>1425</v>
      </c>
      <c r="F241" s="53">
        <v>1378</v>
      </c>
      <c r="G241" s="53">
        <v>2135</v>
      </c>
      <c r="H241" s="53">
        <v>2300</v>
      </c>
      <c r="I241" s="53">
        <v>1659</v>
      </c>
      <c r="J241" s="53">
        <v>1097</v>
      </c>
      <c r="K241" s="53">
        <v>454</v>
      </c>
      <c r="L241" s="48"/>
      <c r="M241" s="48"/>
      <c r="N241" s="54">
        <v>10448</v>
      </c>
    </row>
    <row r="242" spans="1:14" x14ac:dyDescent="0.2">
      <c r="A242" s="40" t="s">
        <v>68</v>
      </c>
      <c r="B242" s="32" t="s">
        <v>196</v>
      </c>
      <c r="C242" s="32" t="s">
        <v>138</v>
      </c>
      <c r="D242" s="47" t="s">
        <v>131</v>
      </c>
      <c r="E242" s="59">
        <v>0.13638973966309342</v>
      </c>
      <c r="F242" s="59">
        <v>0.13189127105666157</v>
      </c>
      <c r="G242" s="59">
        <v>0.20434532924961715</v>
      </c>
      <c r="H242" s="59">
        <v>0.22013782542113322</v>
      </c>
      <c r="I242" s="59">
        <v>0.15878637059724349</v>
      </c>
      <c r="J242" s="59">
        <v>0.10499617151607964</v>
      </c>
      <c r="K242" s="59">
        <v>4.3453292496171518E-2</v>
      </c>
      <c r="L242" s="59">
        <v>0</v>
      </c>
      <c r="M242" s="59">
        <v>0</v>
      </c>
      <c r="N242" s="60">
        <v>1</v>
      </c>
    </row>
    <row r="243" spans="1:14" x14ac:dyDescent="0.2">
      <c r="A243" s="37" t="s">
        <v>69</v>
      </c>
      <c r="B243" s="38" t="s">
        <v>197</v>
      </c>
      <c r="C243" s="38" t="s">
        <v>135</v>
      </c>
      <c r="D243" s="61" t="s">
        <v>124</v>
      </c>
      <c r="E243" s="62">
        <v>518</v>
      </c>
      <c r="F243" s="62">
        <v>109</v>
      </c>
      <c r="G243" s="62">
        <v>78</v>
      </c>
      <c r="H243" s="62">
        <v>62</v>
      </c>
      <c r="I243" s="62">
        <v>13</v>
      </c>
      <c r="J243" s="62">
        <v>9</v>
      </c>
      <c r="K243" s="63">
        <v>2</v>
      </c>
      <c r="L243" s="63">
        <v>1</v>
      </c>
      <c r="M243" s="63"/>
      <c r="N243" s="64">
        <v>792</v>
      </c>
    </row>
    <row r="244" spans="1:14" x14ac:dyDescent="0.2">
      <c r="A244" s="40" t="s">
        <v>69</v>
      </c>
      <c r="B244" s="32" t="s">
        <v>197</v>
      </c>
      <c r="C244" s="32" t="s">
        <v>136</v>
      </c>
      <c r="D244" s="47" t="s">
        <v>130</v>
      </c>
      <c r="E244" s="59">
        <v>0.65404040404040409</v>
      </c>
      <c r="F244" s="59">
        <v>0.13762626262626262</v>
      </c>
      <c r="G244" s="59">
        <v>9.8484848484848481E-2</v>
      </c>
      <c r="H244" s="59">
        <v>7.8282828282828287E-2</v>
      </c>
      <c r="I244" s="59">
        <v>1.6414141414141416E-2</v>
      </c>
      <c r="J244" s="59">
        <v>1.1363636363636364E-2</v>
      </c>
      <c r="K244" s="59">
        <v>2.5252525252525255E-3</v>
      </c>
      <c r="L244" s="59">
        <v>1.2626262626262627E-3</v>
      </c>
      <c r="M244" s="59">
        <v>0</v>
      </c>
      <c r="N244" s="60">
        <v>1</v>
      </c>
    </row>
    <row r="245" spans="1:14" x14ac:dyDescent="0.2">
      <c r="A245" s="40" t="s">
        <v>69</v>
      </c>
      <c r="B245" s="32" t="s">
        <v>197</v>
      </c>
      <c r="C245" s="32" t="s">
        <v>137</v>
      </c>
      <c r="D245" s="52" t="s">
        <v>125</v>
      </c>
      <c r="E245" s="53">
        <v>960</v>
      </c>
      <c r="F245" s="53">
        <v>723</v>
      </c>
      <c r="G245" s="53">
        <v>1057</v>
      </c>
      <c r="H245" s="53">
        <v>1852</v>
      </c>
      <c r="I245" s="53">
        <v>824</v>
      </c>
      <c r="J245" s="53">
        <v>1388</v>
      </c>
      <c r="K245" s="53">
        <v>660</v>
      </c>
      <c r="L245" s="53">
        <v>540</v>
      </c>
      <c r="M245" s="48"/>
      <c r="N245" s="54">
        <v>8004</v>
      </c>
    </row>
    <row r="246" spans="1:14" x14ac:dyDescent="0.2">
      <c r="A246" s="40" t="s">
        <v>69</v>
      </c>
      <c r="B246" s="32" t="s">
        <v>197</v>
      </c>
      <c r="C246" s="32" t="s">
        <v>138</v>
      </c>
      <c r="D246" s="47" t="s">
        <v>131</v>
      </c>
      <c r="E246" s="59">
        <v>0.1199400299850075</v>
      </c>
      <c r="F246" s="59">
        <v>9.0329835082458773E-2</v>
      </c>
      <c r="G246" s="59">
        <v>0.13205897051474264</v>
      </c>
      <c r="H246" s="59">
        <v>0.23138430784607697</v>
      </c>
      <c r="I246" s="59">
        <v>0.10294852573713144</v>
      </c>
      <c r="J246" s="59">
        <v>0.17341329335332334</v>
      </c>
      <c r="K246" s="59">
        <v>8.2458770614692659E-2</v>
      </c>
      <c r="L246" s="59">
        <v>6.7466266866566718E-2</v>
      </c>
      <c r="M246" s="59">
        <v>0</v>
      </c>
      <c r="N246" s="60">
        <v>1</v>
      </c>
    </row>
    <row r="247" spans="1:14" x14ac:dyDescent="0.2">
      <c r="A247" s="37" t="s">
        <v>70</v>
      </c>
      <c r="B247" s="38" t="s">
        <v>198</v>
      </c>
      <c r="C247" s="38" t="s">
        <v>135</v>
      </c>
      <c r="D247" s="61" t="s">
        <v>124</v>
      </c>
      <c r="E247" s="62">
        <v>182</v>
      </c>
      <c r="F247" s="62">
        <v>57</v>
      </c>
      <c r="G247" s="62">
        <v>37</v>
      </c>
      <c r="H247" s="62">
        <v>14</v>
      </c>
      <c r="I247" s="62">
        <v>5</v>
      </c>
      <c r="J247" s="62">
        <v>1</v>
      </c>
      <c r="K247" s="63"/>
      <c r="L247" s="63"/>
      <c r="M247" s="63"/>
      <c r="N247" s="64">
        <v>296</v>
      </c>
    </row>
    <row r="248" spans="1:14" x14ac:dyDescent="0.2">
      <c r="A248" s="40" t="s">
        <v>70</v>
      </c>
      <c r="B248" s="32" t="s">
        <v>198</v>
      </c>
      <c r="C248" s="32" t="s">
        <v>136</v>
      </c>
      <c r="D248" s="47" t="s">
        <v>130</v>
      </c>
      <c r="E248" s="59">
        <v>0.61486486486486491</v>
      </c>
      <c r="F248" s="59">
        <v>0.19256756756756757</v>
      </c>
      <c r="G248" s="59">
        <v>0.125</v>
      </c>
      <c r="H248" s="59">
        <v>4.72972972972973E-2</v>
      </c>
      <c r="I248" s="59">
        <v>1.6891891891891893E-2</v>
      </c>
      <c r="J248" s="59">
        <v>3.3783783783783786E-3</v>
      </c>
      <c r="K248" s="59">
        <v>0</v>
      </c>
      <c r="L248" s="59">
        <v>0</v>
      </c>
      <c r="M248" s="59">
        <v>0</v>
      </c>
      <c r="N248" s="60">
        <v>1</v>
      </c>
    </row>
    <row r="249" spans="1:14" x14ac:dyDescent="0.2">
      <c r="A249" s="40" t="s">
        <v>70</v>
      </c>
      <c r="B249" s="32" t="s">
        <v>198</v>
      </c>
      <c r="C249" s="32" t="s">
        <v>137</v>
      </c>
      <c r="D249" s="52" t="s">
        <v>125</v>
      </c>
      <c r="E249" s="53">
        <v>330</v>
      </c>
      <c r="F249" s="53">
        <v>363</v>
      </c>
      <c r="G249" s="53">
        <v>486</v>
      </c>
      <c r="H249" s="53">
        <v>419</v>
      </c>
      <c r="I249" s="53">
        <v>363</v>
      </c>
      <c r="J249" s="53">
        <v>117</v>
      </c>
      <c r="K249" s="48"/>
      <c r="L249" s="48"/>
      <c r="M249" s="48"/>
      <c r="N249" s="54">
        <v>2078</v>
      </c>
    </row>
    <row r="250" spans="1:14" x14ac:dyDescent="0.2">
      <c r="A250" s="40" t="s">
        <v>70</v>
      </c>
      <c r="B250" s="32" t="s">
        <v>198</v>
      </c>
      <c r="C250" s="32" t="s">
        <v>138</v>
      </c>
      <c r="D250" s="47" t="s">
        <v>131</v>
      </c>
      <c r="E250" s="59">
        <v>0.1588065447545717</v>
      </c>
      <c r="F250" s="59">
        <v>0.17468719923002887</v>
      </c>
      <c r="G250" s="59">
        <v>0.23387872954764197</v>
      </c>
      <c r="H250" s="59">
        <v>0.2016361886429259</v>
      </c>
      <c r="I250" s="59">
        <v>0.17468719923002887</v>
      </c>
      <c r="J250" s="59">
        <v>5.6304138594802697E-2</v>
      </c>
      <c r="K250" s="59">
        <v>0</v>
      </c>
      <c r="L250" s="59">
        <v>0</v>
      </c>
      <c r="M250" s="59">
        <v>0</v>
      </c>
      <c r="N250" s="60">
        <v>1</v>
      </c>
    </row>
    <row r="251" spans="1:14" x14ac:dyDescent="0.2">
      <c r="A251" s="37" t="s">
        <v>71</v>
      </c>
      <c r="B251" s="38" t="s">
        <v>199</v>
      </c>
      <c r="C251" s="38" t="s">
        <v>135</v>
      </c>
      <c r="D251" s="61" t="s">
        <v>124</v>
      </c>
      <c r="E251" s="62">
        <v>487</v>
      </c>
      <c r="F251" s="62">
        <v>111</v>
      </c>
      <c r="G251" s="62">
        <v>59</v>
      </c>
      <c r="H251" s="62">
        <v>42</v>
      </c>
      <c r="I251" s="62">
        <v>9</v>
      </c>
      <c r="J251" s="62">
        <v>3</v>
      </c>
      <c r="K251" s="63">
        <v>3</v>
      </c>
      <c r="L251" s="63">
        <v>1</v>
      </c>
      <c r="M251" s="63">
        <v>2</v>
      </c>
      <c r="N251" s="64">
        <v>717</v>
      </c>
    </row>
    <row r="252" spans="1:14" x14ac:dyDescent="0.2">
      <c r="A252" s="40" t="s">
        <v>71</v>
      </c>
      <c r="B252" s="32" t="s">
        <v>199</v>
      </c>
      <c r="C252" s="32" t="s">
        <v>136</v>
      </c>
      <c r="D252" s="47" t="s">
        <v>130</v>
      </c>
      <c r="E252" s="59">
        <v>0.67921896792189684</v>
      </c>
      <c r="F252" s="59">
        <v>0.15481171548117154</v>
      </c>
      <c r="G252" s="59">
        <v>8.2287308228730829E-2</v>
      </c>
      <c r="H252" s="59">
        <v>5.8577405857740586E-2</v>
      </c>
      <c r="I252" s="59">
        <v>1.2552301255230125E-2</v>
      </c>
      <c r="J252" s="59">
        <v>4.1841004184100415E-3</v>
      </c>
      <c r="K252" s="59">
        <v>4.1841004184100415E-3</v>
      </c>
      <c r="L252" s="59">
        <v>1.3947001394700139E-3</v>
      </c>
      <c r="M252" s="59">
        <v>2.7894002789400278E-3</v>
      </c>
      <c r="N252" s="60">
        <v>1</v>
      </c>
    </row>
    <row r="253" spans="1:14" x14ac:dyDescent="0.2">
      <c r="A253" s="40" t="s">
        <v>71</v>
      </c>
      <c r="B253" s="32" t="s">
        <v>199</v>
      </c>
      <c r="C253" s="32" t="s">
        <v>137</v>
      </c>
      <c r="D253" s="52" t="s">
        <v>125</v>
      </c>
      <c r="E253" s="53">
        <v>908</v>
      </c>
      <c r="F253" s="53">
        <v>740</v>
      </c>
      <c r="G253" s="53">
        <v>818</v>
      </c>
      <c r="H253" s="53">
        <v>1232</v>
      </c>
      <c r="I253" s="53">
        <v>607</v>
      </c>
      <c r="J253" s="53">
        <v>337</v>
      </c>
      <c r="K253" s="53">
        <v>949</v>
      </c>
      <c r="L253" s="53">
        <v>642</v>
      </c>
      <c r="M253" s="53">
        <v>2720</v>
      </c>
      <c r="N253" s="54">
        <v>8953</v>
      </c>
    </row>
    <row r="254" spans="1:14" x14ac:dyDescent="0.2">
      <c r="A254" s="40" t="s">
        <v>71</v>
      </c>
      <c r="B254" s="32" t="s">
        <v>199</v>
      </c>
      <c r="C254" s="32" t="s">
        <v>138</v>
      </c>
      <c r="D254" s="47" t="s">
        <v>131</v>
      </c>
      <c r="E254" s="59">
        <v>0.1014185189322015</v>
      </c>
      <c r="F254" s="59">
        <v>8.2653859041662017E-2</v>
      </c>
      <c r="G254" s="59">
        <v>9.1366022562269625E-2</v>
      </c>
      <c r="H254" s="59">
        <v>0.1376075058639562</v>
      </c>
      <c r="I254" s="59">
        <v>6.7798503294984921E-2</v>
      </c>
      <c r="J254" s="59">
        <v>3.7641014185189323E-2</v>
      </c>
      <c r="K254" s="59">
        <v>0.10599798950072602</v>
      </c>
      <c r="L254" s="59">
        <v>7.1707807438847318E-2</v>
      </c>
      <c r="M254" s="59">
        <v>0.30380877918016308</v>
      </c>
      <c r="N254" s="60">
        <v>1</v>
      </c>
    </row>
    <row r="255" spans="1:14" x14ac:dyDescent="0.2">
      <c r="A255" s="37" t="s">
        <v>72</v>
      </c>
      <c r="B255" s="38" t="s">
        <v>200</v>
      </c>
      <c r="C255" s="38" t="s">
        <v>135</v>
      </c>
      <c r="D255" s="61" t="s">
        <v>124</v>
      </c>
      <c r="E255" s="62">
        <v>589</v>
      </c>
      <c r="F255" s="62">
        <v>108</v>
      </c>
      <c r="G255" s="62">
        <v>38</v>
      </c>
      <c r="H255" s="62">
        <v>32</v>
      </c>
      <c r="I255" s="62">
        <v>7</v>
      </c>
      <c r="J255" s="62">
        <v>6</v>
      </c>
      <c r="K255" s="63">
        <v>1</v>
      </c>
      <c r="L255" s="63"/>
      <c r="M255" s="63"/>
      <c r="N255" s="64">
        <v>781</v>
      </c>
    </row>
    <row r="256" spans="1:14" x14ac:dyDescent="0.2">
      <c r="A256" s="40" t="s">
        <v>72</v>
      </c>
      <c r="B256" s="32" t="s">
        <v>200</v>
      </c>
      <c r="C256" s="32" t="s">
        <v>136</v>
      </c>
      <c r="D256" s="47" t="s">
        <v>130</v>
      </c>
      <c r="E256" s="59">
        <v>0.75416133162612031</v>
      </c>
      <c r="F256" s="59">
        <v>0.1382842509603073</v>
      </c>
      <c r="G256" s="59">
        <v>4.8655569782330349E-2</v>
      </c>
      <c r="H256" s="59">
        <v>4.0973111395646605E-2</v>
      </c>
      <c r="I256" s="59">
        <v>8.9628681177976958E-3</v>
      </c>
      <c r="J256" s="59">
        <v>7.6824583866837385E-3</v>
      </c>
      <c r="K256" s="59">
        <v>1.2804097311139564E-3</v>
      </c>
      <c r="L256" s="59">
        <v>0</v>
      </c>
      <c r="M256" s="59">
        <v>0</v>
      </c>
      <c r="N256" s="60">
        <v>1</v>
      </c>
    </row>
    <row r="257" spans="1:14" x14ac:dyDescent="0.2">
      <c r="A257" s="40" t="s">
        <v>72</v>
      </c>
      <c r="B257" s="32" t="s">
        <v>200</v>
      </c>
      <c r="C257" s="32" t="s">
        <v>137</v>
      </c>
      <c r="D257" s="52" t="s">
        <v>125</v>
      </c>
      <c r="E257" s="53">
        <v>1053</v>
      </c>
      <c r="F257" s="53">
        <v>688</v>
      </c>
      <c r="G257" s="53">
        <v>485</v>
      </c>
      <c r="H257" s="53">
        <v>1028</v>
      </c>
      <c r="I257" s="53">
        <v>462</v>
      </c>
      <c r="J257" s="53">
        <v>909</v>
      </c>
      <c r="K257" s="53">
        <v>439</v>
      </c>
      <c r="L257" s="48"/>
      <c r="M257" s="48"/>
      <c r="N257" s="54">
        <v>5064</v>
      </c>
    </row>
    <row r="258" spans="1:14" x14ac:dyDescent="0.2">
      <c r="A258" s="40" t="s">
        <v>72</v>
      </c>
      <c r="B258" s="32" t="s">
        <v>200</v>
      </c>
      <c r="C258" s="32" t="s">
        <v>138</v>
      </c>
      <c r="D258" s="47" t="s">
        <v>131</v>
      </c>
      <c r="E258" s="59">
        <v>0.20793838862559241</v>
      </c>
      <c r="F258" s="59">
        <v>0.1358609794628752</v>
      </c>
      <c r="G258" s="59">
        <v>9.5774091627172195E-2</v>
      </c>
      <c r="H258" s="59">
        <v>0.20300157977883096</v>
      </c>
      <c r="I258" s="59">
        <v>9.1232227488151657E-2</v>
      </c>
      <c r="J258" s="59">
        <v>0.17950236966824645</v>
      </c>
      <c r="K258" s="59">
        <v>8.6690363349131119E-2</v>
      </c>
      <c r="L258" s="59">
        <v>0</v>
      </c>
      <c r="M258" s="59">
        <v>0</v>
      </c>
      <c r="N258" s="60">
        <v>1</v>
      </c>
    </row>
    <row r="259" spans="1:14" x14ac:dyDescent="0.2">
      <c r="A259" s="37" t="s">
        <v>73</v>
      </c>
      <c r="B259" s="38" t="s">
        <v>201</v>
      </c>
      <c r="C259" s="38" t="s">
        <v>135</v>
      </c>
      <c r="D259" s="61" t="s">
        <v>124</v>
      </c>
      <c r="E259" s="62">
        <v>219</v>
      </c>
      <c r="F259" s="62">
        <v>12</v>
      </c>
      <c r="G259" s="62">
        <v>1</v>
      </c>
      <c r="H259" s="62">
        <v>2</v>
      </c>
      <c r="I259" s="62">
        <v>1</v>
      </c>
      <c r="J259" s="62"/>
      <c r="K259" s="63"/>
      <c r="L259" s="63"/>
      <c r="M259" s="63"/>
      <c r="N259" s="64">
        <v>235</v>
      </c>
    </row>
    <row r="260" spans="1:14" x14ac:dyDescent="0.2">
      <c r="A260" s="40" t="s">
        <v>73</v>
      </c>
      <c r="B260" s="32" t="s">
        <v>201</v>
      </c>
      <c r="C260" s="32" t="s">
        <v>136</v>
      </c>
      <c r="D260" s="47" t="s">
        <v>130</v>
      </c>
      <c r="E260" s="59">
        <v>0.93191489361702129</v>
      </c>
      <c r="F260" s="59">
        <v>5.106382978723404E-2</v>
      </c>
      <c r="G260" s="59">
        <v>4.2553191489361703E-3</v>
      </c>
      <c r="H260" s="59">
        <v>8.5106382978723406E-3</v>
      </c>
      <c r="I260" s="59">
        <v>4.2553191489361703E-3</v>
      </c>
      <c r="J260" s="59">
        <v>0</v>
      </c>
      <c r="K260" s="59">
        <v>0</v>
      </c>
      <c r="L260" s="59">
        <v>0</v>
      </c>
      <c r="M260" s="59">
        <v>0</v>
      </c>
      <c r="N260" s="60">
        <v>1</v>
      </c>
    </row>
    <row r="261" spans="1:14" x14ac:dyDescent="0.2">
      <c r="A261" s="40" t="s">
        <v>73</v>
      </c>
      <c r="B261" s="32" t="s">
        <v>201</v>
      </c>
      <c r="C261" s="32" t="s">
        <v>137</v>
      </c>
      <c r="D261" s="52" t="s">
        <v>125</v>
      </c>
      <c r="E261" s="53">
        <v>379</v>
      </c>
      <c r="F261" s="53">
        <v>71</v>
      </c>
      <c r="G261" s="53">
        <v>11</v>
      </c>
      <c r="H261" s="53">
        <v>48</v>
      </c>
      <c r="I261" s="53">
        <v>66</v>
      </c>
      <c r="J261" s="48"/>
      <c r="K261" s="48"/>
      <c r="L261" s="48"/>
      <c r="M261" s="48"/>
      <c r="N261" s="54">
        <v>575</v>
      </c>
    </row>
    <row r="262" spans="1:14" x14ac:dyDescent="0.2">
      <c r="A262" s="40" t="s">
        <v>73</v>
      </c>
      <c r="B262" s="32" t="s">
        <v>201</v>
      </c>
      <c r="C262" s="32" t="s">
        <v>138</v>
      </c>
      <c r="D262" s="47" t="s">
        <v>131</v>
      </c>
      <c r="E262" s="59">
        <v>0.65913043478260869</v>
      </c>
      <c r="F262" s="59">
        <v>0.12347826086956522</v>
      </c>
      <c r="G262" s="59">
        <v>1.9130434782608695E-2</v>
      </c>
      <c r="H262" s="59">
        <v>8.3478260869565224E-2</v>
      </c>
      <c r="I262" s="59">
        <v>0.11478260869565217</v>
      </c>
      <c r="J262" s="59">
        <v>0</v>
      </c>
      <c r="K262" s="59">
        <v>0</v>
      </c>
      <c r="L262" s="59">
        <v>0</v>
      </c>
      <c r="M262" s="59">
        <v>0</v>
      </c>
      <c r="N262" s="60">
        <v>1</v>
      </c>
    </row>
    <row r="263" spans="1:14" x14ac:dyDescent="0.2">
      <c r="A263" s="37" t="s">
        <v>74</v>
      </c>
      <c r="B263" s="38" t="s">
        <v>202</v>
      </c>
      <c r="C263" s="38" t="s">
        <v>135</v>
      </c>
      <c r="D263" s="61" t="s">
        <v>124</v>
      </c>
      <c r="E263" s="62">
        <v>9</v>
      </c>
      <c r="F263" s="62">
        <v>3</v>
      </c>
      <c r="G263" s="62">
        <v>1</v>
      </c>
      <c r="H263" s="62">
        <v>1</v>
      </c>
      <c r="I263" s="62">
        <v>1</v>
      </c>
      <c r="J263" s="62">
        <v>2</v>
      </c>
      <c r="K263" s="63"/>
      <c r="L263" s="63"/>
      <c r="M263" s="63"/>
      <c r="N263" s="64">
        <v>17</v>
      </c>
    </row>
    <row r="264" spans="1:14" x14ac:dyDescent="0.2">
      <c r="A264" s="40" t="s">
        <v>74</v>
      </c>
      <c r="B264" s="32" t="s">
        <v>202</v>
      </c>
      <c r="C264" s="32" t="s">
        <v>136</v>
      </c>
      <c r="D264" s="47" t="s">
        <v>130</v>
      </c>
      <c r="E264" s="59">
        <v>0.52941176470588236</v>
      </c>
      <c r="F264" s="59">
        <v>0.17647058823529413</v>
      </c>
      <c r="G264" s="59">
        <v>5.8823529411764705E-2</v>
      </c>
      <c r="H264" s="59">
        <v>5.8823529411764705E-2</v>
      </c>
      <c r="I264" s="59">
        <v>5.8823529411764705E-2</v>
      </c>
      <c r="J264" s="59">
        <v>0.11764705882352941</v>
      </c>
      <c r="K264" s="59">
        <v>0</v>
      </c>
      <c r="L264" s="59">
        <v>0</v>
      </c>
      <c r="M264" s="59">
        <v>0</v>
      </c>
      <c r="N264" s="60">
        <v>1</v>
      </c>
    </row>
    <row r="265" spans="1:14" x14ac:dyDescent="0.2">
      <c r="A265" s="40" t="s">
        <v>74</v>
      </c>
      <c r="B265" s="32" t="s">
        <v>202</v>
      </c>
      <c r="C265" s="32" t="s">
        <v>137</v>
      </c>
      <c r="D265" s="52" t="s">
        <v>125</v>
      </c>
      <c r="E265" s="53">
        <v>16</v>
      </c>
      <c r="F265" s="53">
        <v>22</v>
      </c>
      <c r="G265" s="53">
        <v>10</v>
      </c>
      <c r="H265" s="53">
        <v>33</v>
      </c>
      <c r="I265" s="53">
        <v>88</v>
      </c>
      <c r="J265" s="53">
        <v>279</v>
      </c>
      <c r="K265" s="48"/>
      <c r="L265" s="48"/>
      <c r="M265" s="48"/>
      <c r="N265" s="54">
        <v>448</v>
      </c>
    </row>
    <row r="266" spans="1:14" x14ac:dyDescent="0.2">
      <c r="A266" s="40" t="s">
        <v>74</v>
      </c>
      <c r="B266" s="32" t="s">
        <v>202</v>
      </c>
      <c r="C266" s="32" t="s">
        <v>138</v>
      </c>
      <c r="D266" s="47" t="s">
        <v>131</v>
      </c>
      <c r="E266" s="59">
        <v>3.5714285714285712E-2</v>
      </c>
      <c r="F266" s="59">
        <v>4.9107142857142856E-2</v>
      </c>
      <c r="G266" s="59">
        <v>2.2321428571428572E-2</v>
      </c>
      <c r="H266" s="59">
        <v>7.3660714285714288E-2</v>
      </c>
      <c r="I266" s="59">
        <v>0.19642857142857142</v>
      </c>
      <c r="J266" s="59">
        <v>0.6227678571428571</v>
      </c>
      <c r="K266" s="59">
        <v>0</v>
      </c>
      <c r="L266" s="59">
        <v>0</v>
      </c>
      <c r="M266" s="59">
        <v>0</v>
      </c>
      <c r="N266" s="60">
        <v>1</v>
      </c>
    </row>
    <row r="267" spans="1:14" x14ac:dyDescent="0.2">
      <c r="A267" s="37" t="s">
        <v>75</v>
      </c>
      <c r="B267" s="38" t="s">
        <v>203</v>
      </c>
      <c r="C267" s="38" t="s">
        <v>135</v>
      </c>
      <c r="D267" s="61" t="s">
        <v>124</v>
      </c>
      <c r="E267" s="62"/>
      <c r="F267" s="62">
        <v>1</v>
      </c>
      <c r="G267" s="62"/>
      <c r="H267" s="62">
        <v>6</v>
      </c>
      <c r="I267" s="62">
        <v>4</v>
      </c>
      <c r="J267" s="62">
        <v>5</v>
      </c>
      <c r="K267" s="63">
        <v>4</v>
      </c>
      <c r="L267" s="63"/>
      <c r="M267" s="63"/>
      <c r="N267" s="64">
        <v>20</v>
      </c>
    </row>
    <row r="268" spans="1:14" x14ac:dyDescent="0.2">
      <c r="A268" s="40" t="s">
        <v>75</v>
      </c>
      <c r="B268" s="32" t="s">
        <v>203</v>
      </c>
      <c r="C268" s="32" t="s">
        <v>136</v>
      </c>
      <c r="D268" s="47" t="s">
        <v>130</v>
      </c>
      <c r="E268" s="59">
        <v>0</v>
      </c>
      <c r="F268" s="59">
        <v>0.05</v>
      </c>
      <c r="G268" s="59">
        <v>0</v>
      </c>
      <c r="H268" s="59">
        <v>0.3</v>
      </c>
      <c r="I268" s="59">
        <v>0.2</v>
      </c>
      <c r="J268" s="59">
        <v>0.25</v>
      </c>
      <c r="K268" s="59">
        <v>0.2</v>
      </c>
      <c r="L268" s="59">
        <v>0</v>
      </c>
      <c r="M268" s="59">
        <v>0</v>
      </c>
      <c r="N268" s="60">
        <v>1</v>
      </c>
    </row>
    <row r="269" spans="1:14" x14ac:dyDescent="0.2">
      <c r="A269" s="40" t="s">
        <v>75</v>
      </c>
      <c r="B269" s="32" t="s">
        <v>203</v>
      </c>
      <c r="C269" s="32" t="s">
        <v>137</v>
      </c>
      <c r="D269" s="52" t="s">
        <v>125</v>
      </c>
      <c r="E269" s="48"/>
      <c r="F269" s="53">
        <v>5</v>
      </c>
      <c r="G269" s="48"/>
      <c r="H269" s="53">
        <v>210</v>
      </c>
      <c r="I269" s="53">
        <v>292</v>
      </c>
      <c r="J269" s="53">
        <v>743</v>
      </c>
      <c r="K269" s="53">
        <v>1379</v>
      </c>
      <c r="L269" s="48"/>
      <c r="M269" s="48"/>
      <c r="N269" s="54">
        <v>2629</v>
      </c>
    </row>
    <row r="270" spans="1:14" x14ac:dyDescent="0.2">
      <c r="A270" s="40" t="s">
        <v>75</v>
      </c>
      <c r="B270" s="32" t="s">
        <v>203</v>
      </c>
      <c r="C270" s="32" t="s">
        <v>138</v>
      </c>
      <c r="D270" s="47" t="s">
        <v>131</v>
      </c>
      <c r="E270" s="59">
        <v>0</v>
      </c>
      <c r="F270" s="59">
        <v>1.9018638265500189E-3</v>
      </c>
      <c r="G270" s="59">
        <v>0</v>
      </c>
      <c r="H270" s="59">
        <v>7.9878280715100794E-2</v>
      </c>
      <c r="I270" s="59">
        <v>0.11106884747052111</v>
      </c>
      <c r="J270" s="59">
        <v>0.28261696462533281</v>
      </c>
      <c r="K270" s="59">
        <v>0.52453404336249521</v>
      </c>
      <c r="L270" s="59">
        <v>0</v>
      </c>
      <c r="M270" s="59">
        <v>0</v>
      </c>
      <c r="N270" s="60">
        <v>1</v>
      </c>
    </row>
    <row r="271" spans="1:14" x14ac:dyDescent="0.2">
      <c r="A271" s="37" t="s">
        <v>76</v>
      </c>
      <c r="B271" s="38" t="s">
        <v>204</v>
      </c>
      <c r="C271" s="38" t="s">
        <v>135</v>
      </c>
      <c r="D271" s="61" t="s">
        <v>124</v>
      </c>
      <c r="E271" s="62"/>
      <c r="F271" s="62"/>
      <c r="G271" s="62"/>
      <c r="H271" s="62"/>
      <c r="I271" s="62">
        <v>1</v>
      </c>
      <c r="J271" s="62">
        <v>1</v>
      </c>
      <c r="K271" s="63">
        <v>1</v>
      </c>
      <c r="L271" s="63"/>
      <c r="M271" s="63"/>
      <c r="N271" s="64">
        <v>3</v>
      </c>
    </row>
    <row r="272" spans="1:14" x14ac:dyDescent="0.2">
      <c r="A272" s="40" t="s">
        <v>76</v>
      </c>
      <c r="B272" s="32" t="s">
        <v>204</v>
      </c>
      <c r="C272" s="32" t="s">
        <v>136</v>
      </c>
      <c r="D272" s="47" t="s">
        <v>130</v>
      </c>
      <c r="E272" s="59">
        <v>0</v>
      </c>
      <c r="F272" s="59">
        <v>0</v>
      </c>
      <c r="G272" s="59">
        <v>0</v>
      </c>
      <c r="H272" s="59">
        <v>0</v>
      </c>
      <c r="I272" s="59">
        <v>0.33333333333333331</v>
      </c>
      <c r="J272" s="59">
        <v>0.33333333333333331</v>
      </c>
      <c r="K272" s="59">
        <v>0.33333333333333331</v>
      </c>
      <c r="L272" s="59">
        <v>0</v>
      </c>
      <c r="M272" s="59">
        <v>0</v>
      </c>
      <c r="N272" s="60">
        <v>1</v>
      </c>
    </row>
    <row r="273" spans="1:14" x14ac:dyDescent="0.2">
      <c r="A273" s="40" t="s">
        <v>76</v>
      </c>
      <c r="B273" s="32" t="s">
        <v>204</v>
      </c>
      <c r="C273" s="32" t="s">
        <v>137</v>
      </c>
      <c r="D273" s="52" t="s">
        <v>125</v>
      </c>
      <c r="E273" s="48"/>
      <c r="F273" s="48"/>
      <c r="G273" s="48"/>
      <c r="H273" s="48"/>
      <c r="I273" s="53">
        <v>85</v>
      </c>
      <c r="J273" s="53">
        <v>207</v>
      </c>
      <c r="K273" s="53">
        <v>383</v>
      </c>
      <c r="L273" s="48"/>
      <c r="M273" s="48"/>
      <c r="N273" s="54">
        <v>675</v>
      </c>
    </row>
    <row r="274" spans="1:14" x14ac:dyDescent="0.2">
      <c r="A274" s="40" t="s">
        <v>76</v>
      </c>
      <c r="B274" s="32" t="s">
        <v>204</v>
      </c>
      <c r="C274" s="32" t="s">
        <v>138</v>
      </c>
      <c r="D274" s="47" t="s">
        <v>131</v>
      </c>
      <c r="E274" s="59">
        <v>0</v>
      </c>
      <c r="F274" s="59">
        <v>0</v>
      </c>
      <c r="G274" s="59">
        <v>0</v>
      </c>
      <c r="H274" s="59">
        <v>0</v>
      </c>
      <c r="I274" s="59">
        <v>0.12592592592592591</v>
      </c>
      <c r="J274" s="59">
        <v>0.30666666666666664</v>
      </c>
      <c r="K274" s="59">
        <v>0.56740740740740736</v>
      </c>
      <c r="L274" s="59">
        <v>0</v>
      </c>
      <c r="M274" s="59">
        <v>0</v>
      </c>
      <c r="N274" s="60">
        <v>1</v>
      </c>
    </row>
    <row r="275" spans="1:14" x14ac:dyDescent="0.2">
      <c r="A275" s="37" t="s">
        <v>77</v>
      </c>
      <c r="B275" s="38" t="s">
        <v>205</v>
      </c>
      <c r="C275" s="38" t="s">
        <v>135</v>
      </c>
      <c r="D275" s="61" t="s">
        <v>124</v>
      </c>
      <c r="E275" s="62"/>
      <c r="F275" s="62">
        <v>5</v>
      </c>
      <c r="G275" s="62">
        <v>5</v>
      </c>
      <c r="H275" s="62">
        <v>8</v>
      </c>
      <c r="I275" s="62">
        <v>17</v>
      </c>
      <c r="J275" s="62">
        <v>9</v>
      </c>
      <c r="K275" s="63">
        <v>1</v>
      </c>
      <c r="L275" s="63"/>
      <c r="M275" s="63"/>
      <c r="N275" s="64">
        <v>45</v>
      </c>
    </row>
    <row r="276" spans="1:14" x14ac:dyDescent="0.2">
      <c r="A276" s="40" t="s">
        <v>77</v>
      </c>
      <c r="B276" s="32" t="s">
        <v>205</v>
      </c>
      <c r="C276" s="32" t="s">
        <v>136</v>
      </c>
      <c r="D276" s="47" t="s">
        <v>130</v>
      </c>
      <c r="E276" s="59">
        <v>0</v>
      </c>
      <c r="F276" s="59">
        <v>0.1111111111111111</v>
      </c>
      <c r="G276" s="59">
        <v>0.1111111111111111</v>
      </c>
      <c r="H276" s="59">
        <v>0.17777777777777778</v>
      </c>
      <c r="I276" s="59">
        <v>0.37777777777777777</v>
      </c>
      <c r="J276" s="59">
        <v>0.2</v>
      </c>
      <c r="K276" s="59">
        <v>2.2222222222222223E-2</v>
      </c>
      <c r="L276" s="59">
        <v>0</v>
      </c>
      <c r="M276" s="59">
        <v>0</v>
      </c>
      <c r="N276" s="60">
        <v>1</v>
      </c>
    </row>
    <row r="277" spans="1:14" x14ac:dyDescent="0.2">
      <c r="A277" s="40" t="s">
        <v>77</v>
      </c>
      <c r="B277" s="32" t="s">
        <v>205</v>
      </c>
      <c r="C277" s="32" t="s">
        <v>137</v>
      </c>
      <c r="D277" s="52" t="s">
        <v>125</v>
      </c>
      <c r="E277" s="48"/>
      <c r="F277" s="53">
        <v>42</v>
      </c>
      <c r="G277" s="53">
        <v>62</v>
      </c>
      <c r="H277" s="53">
        <v>308</v>
      </c>
      <c r="I277" s="53">
        <v>1289</v>
      </c>
      <c r="J277" s="53">
        <v>1544</v>
      </c>
      <c r="K277" s="53">
        <v>263</v>
      </c>
      <c r="L277" s="48"/>
      <c r="M277" s="48"/>
      <c r="N277" s="54">
        <v>3508</v>
      </c>
    </row>
    <row r="278" spans="1:14" x14ac:dyDescent="0.2">
      <c r="A278" s="40" t="s">
        <v>77</v>
      </c>
      <c r="B278" s="32" t="s">
        <v>205</v>
      </c>
      <c r="C278" s="32" t="s">
        <v>138</v>
      </c>
      <c r="D278" s="47" t="s">
        <v>131</v>
      </c>
      <c r="E278" s="59">
        <v>0</v>
      </c>
      <c r="F278" s="59">
        <v>1.1972633979475485E-2</v>
      </c>
      <c r="G278" s="59">
        <v>1.767388825541619E-2</v>
      </c>
      <c r="H278" s="59">
        <v>8.7799315849486886E-2</v>
      </c>
      <c r="I278" s="59">
        <v>0.36744583808437858</v>
      </c>
      <c r="J278" s="59">
        <v>0.44013683010262256</v>
      </c>
      <c r="K278" s="59">
        <v>7.4971493728620303E-2</v>
      </c>
      <c r="L278" s="59">
        <v>0</v>
      </c>
      <c r="M278" s="59">
        <v>0</v>
      </c>
      <c r="N278" s="60">
        <v>1</v>
      </c>
    </row>
    <row r="279" spans="1:14" x14ac:dyDescent="0.2">
      <c r="A279" s="37" t="s">
        <v>78</v>
      </c>
      <c r="B279" s="38" t="s">
        <v>206</v>
      </c>
      <c r="C279" s="38" t="s">
        <v>135</v>
      </c>
      <c r="D279" s="61" t="s">
        <v>124</v>
      </c>
      <c r="E279" s="62"/>
      <c r="F279" s="62"/>
      <c r="G279" s="62"/>
      <c r="H279" s="62"/>
      <c r="I279" s="62"/>
      <c r="J279" s="62"/>
      <c r="K279" s="63">
        <v>1</v>
      </c>
      <c r="L279" s="63"/>
      <c r="M279" s="63"/>
      <c r="N279" s="64">
        <v>1</v>
      </c>
    </row>
    <row r="280" spans="1:14" x14ac:dyDescent="0.2">
      <c r="A280" s="40" t="s">
        <v>78</v>
      </c>
      <c r="B280" s="32" t="s">
        <v>206</v>
      </c>
      <c r="C280" s="32" t="s">
        <v>136</v>
      </c>
      <c r="D280" s="47" t="s">
        <v>130</v>
      </c>
      <c r="E280" s="59">
        <v>0</v>
      </c>
      <c r="F280" s="59">
        <v>0</v>
      </c>
      <c r="G280" s="59">
        <v>0</v>
      </c>
      <c r="H280" s="59">
        <v>0</v>
      </c>
      <c r="I280" s="59">
        <v>0</v>
      </c>
      <c r="J280" s="59">
        <v>0</v>
      </c>
      <c r="K280" s="59">
        <v>1</v>
      </c>
      <c r="L280" s="59">
        <v>0</v>
      </c>
      <c r="M280" s="59">
        <v>0</v>
      </c>
      <c r="N280" s="60">
        <v>1</v>
      </c>
    </row>
    <row r="281" spans="1:14" x14ac:dyDescent="0.2">
      <c r="A281" s="40" t="s">
        <v>78</v>
      </c>
      <c r="B281" s="32" t="s">
        <v>206</v>
      </c>
      <c r="C281" s="32" t="s">
        <v>137</v>
      </c>
      <c r="D281" s="52" t="s">
        <v>125</v>
      </c>
      <c r="E281" s="48"/>
      <c r="F281" s="48"/>
      <c r="G281" s="48"/>
      <c r="H281" s="48"/>
      <c r="I281" s="48"/>
      <c r="J281" s="48"/>
      <c r="K281" s="53">
        <v>459</v>
      </c>
      <c r="L281" s="48"/>
      <c r="M281" s="48"/>
      <c r="N281" s="54">
        <v>459</v>
      </c>
    </row>
    <row r="282" spans="1:14" x14ac:dyDescent="0.2">
      <c r="A282" s="40" t="s">
        <v>78</v>
      </c>
      <c r="B282" s="32" t="s">
        <v>206</v>
      </c>
      <c r="C282" s="32" t="s">
        <v>138</v>
      </c>
      <c r="D282" s="47" t="s">
        <v>131</v>
      </c>
      <c r="E282" s="59">
        <v>0</v>
      </c>
      <c r="F282" s="59">
        <v>0</v>
      </c>
      <c r="G282" s="59">
        <v>0</v>
      </c>
      <c r="H282" s="59">
        <v>0</v>
      </c>
      <c r="I282" s="59">
        <v>0</v>
      </c>
      <c r="J282" s="59">
        <v>0</v>
      </c>
      <c r="K282" s="59">
        <v>1</v>
      </c>
      <c r="L282" s="59">
        <v>0</v>
      </c>
      <c r="M282" s="59">
        <v>0</v>
      </c>
      <c r="N282" s="60">
        <v>1</v>
      </c>
    </row>
    <row r="283" spans="1:14" x14ac:dyDescent="0.2">
      <c r="A283" s="37" t="s">
        <v>79</v>
      </c>
      <c r="B283" s="38" t="s">
        <v>207</v>
      </c>
      <c r="C283" s="38" t="s">
        <v>135</v>
      </c>
      <c r="D283" s="61" t="s">
        <v>124</v>
      </c>
      <c r="E283" s="62">
        <v>1</v>
      </c>
      <c r="F283" s="62">
        <v>1</v>
      </c>
      <c r="G283" s="62">
        <v>1</v>
      </c>
      <c r="H283" s="62">
        <v>1</v>
      </c>
      <c r="I283" s="62">
        <v>5</v>
      </c>
      <c r="J283" s="62">
        <v>4</v>
      </c>
      <c r="K283" s="63">
        <v>1</v>
      </c>
      <c r="L283" s="63">
        <v>3</v>
      </c>
      <c r="M283" s="63"/>
      <c r="N283" s="64">
        <v>17</v>
      </c>
    </row>
    <row r="284" spans="1:14" x14ac:dyDescent="0.2">
      <c r="A284" s="40" t="s">
        <v>79</v>
      </c>
      <c r="B284" s="32" t="s">
        <v>207</v>
      </c>
      <c r="C284" s="32" t="s">
        <v>136</v>
      </c>
      <c r="D284" s="47" t="s">
        <v>130</v>
      </c>
      <c r="E284" s="59">
        <v>5.8823529411764705E-2</v>
      </c>
      <c r="F284" s="59">
        <v>5.8823529411764705E-2</v>
      </c>
      <c r="G284" s="59">
        <v>5.8823529411764705E-2</v>
      </c>
      <c r="H284" s="59">
        <v>5.8823529411764705E-2</v>
      </c>
      <c r="I284" s="59">
        <v>0.29411764705882354</v>
      </c>
      <c r="J284" s="59">
        <v>0.23529411764705882</v>
      </c>
      <c r="K284" s="59">
        <v>5.8823529411764705E-2</v>
      </c>
      <c r="L284" s="59">
        <v>0.17647058823529413</v>
      </c>
      <c r="M284" s="59">
        <v>0</v>
      </c>
      <c r="N284" s="60">
        <v>1</v>
      </c>
    </row>
    <row r="285" spans="1:14" x14ac:dyDescent="0.2">
      <c r="A285" s="40" t="s">
        <v>79</v>
      </c>
      <c r="B285" s="32" t="s">
        <v>207</v>
      </c>
      <c r="C285" s="32" t="s">
        <v>137</v>
      </c>
      <c r="D285" s="52" t="s">
        <v>125</v>
      </c>
      <c r="E285" s="53">
        <v>4</v>
      </c>
      <c r="F285" s="53">
        <v>5</v>
      </c>
      <c r="G285" s="53">
        <v>10</v>
      </c>
      <c r="H285" s="53">
        <v>32</v>
      </c>
      <c r="I285" s="53">
        <v>341</v>
      </c>
      <c r="J285" s="53">
        <v>566</v>
      </c>
      <c r="K285" s="53">
        <v>458</v>
      </c>
      <c r="L285" s="53">
        <v>2012</v>
      </c>
      <c r="M285" s="48"/>
      <c r="N285" s="54">
        <v>3428</v>
      </c>
    </row>
    <row r="286" spans="1:14" x14ac:dyDescent="0.2">
      <c r="A286" s="40" t="s">
        <v>79</v>
      </c>
      <c r="B286" s="32" t="s">
        <v>207</v>
      </c>
      <c r="C286" s="32" t="s">
        <v>138</v>
      </c>
      <c r="D286" s="47" t="s">
        <v>131</v>
      </c>
      <c r="E286" s="59">
        <v>1.1668611435239206E-3</v>
      </c>
      <c r="F286" s="59">
        <v>1.4585764294049008E-3</v>
      </c>
      <c r="G286" s="59">
        <v>2.9171528588098016E-3</v>
      </c>
      <c r="H286" s="59">
        <v>9.3348891481913644E-3</v>
      </c>
      <c r="I286" s="59">
        <v>9.9474912485414235E-2</v>
      </c>
      <c r="J286" s="59">
        <v>0.16511085180863477</v>
      </c>
      <c r="K286" s="59">
        <v>0.13360560093348892</v>
      </c>
      <c r="L286" s="59">
        <v>0.58693115519253214</v>
      </c>
      <c r="M286" s="59">
        <v>0</v>
      </c>
      <c r="N286" s="60">
        <v>1</v>
      </c>
    </row>
    <row r="287" spans="1:14" x14ac:dyDescent="0.2">
      <c r="A287" s="41">
        <v>407</v>
      </c>
      <c r="B287" s="38" t="s">
        <v>208</v>
      </c>
      <c r="C287" s="38" t="s">
        <v>135</v>
      </c>
      <c r="D287" s="61" t="s">
        <v>124</v>
      </c>
      <c r="E287" s="62"/>
      <c r="F287" s="62">
        <v>1</v>
      </c>
      <c r="G287" s="62"/>
      <c r="H287" s="62"/>
      <c r="I287" s="62"/>
      <c r="J287" s="62"/>
      <c r="K287" s="63"/>
      <c r="L287" s="63"/>
      <c r="M287" s="63"/>
      <c r="N287" s="64">
        <v>1</v>
      </c>
    </row>
    <row r="288" spans="1:14" x14ac:dyDescent="0.2">
      <c r="A288" s="42">
        <v>407</v>
      </c>
      <c r="B288" s="32" t="s">
        <v>208</v>
      </c>
      <c r="C288" s="32" t="s">
        <v>136</v>
      </c>
      <c r="D288" s="47" t="s">
        <v>130</v>
      </c>
      <c r="E288" s="59">
        <v>0</v>
      </c>
      <c r="F288" s="59">
        <v>1</v>
      </c>
      <c r="G288" s="59">
        <v>0</v>
      </c>
      <c r="H288" s="59">
        <v>0</v>
      </c>
      <c r="I288" s="59">
        <v>0</v>
      </c>
      <c r="J288" s="59">
        <v>0</v>
      </c>
      <c r="K288" s="59">
        <v>0</v>
      </c>
      <c r="L288" s="59">
        <v>0</v>
      </c>
      <c r="M288" s="59">
        <v>0</v>
      </c>
      <c r="N288" s="60">
        <v>1</v>
      </c>
    </row>
    <row r="289" spans="1:14" x14ac:dyDescent="0.2">
      <c r="A289" s="42">
        <v>407</v>
      </c>
      <c r="B289" s="32" t="s">
        <v>208</v>
      </c>
      <c r="C289" s="32" t="s">
        <v>137</v>
      </c>
      <c r="D289" s="52" t="s">
        <v>125</v>
      </c>
      <c r="E289" s="48"/>
      <c r="F289" s="53">
        <v>5</v>
      </c>
      <c r="G289" s="48"/>
      <c r="H289" s="48"/>
      <c r="I289" s="48"/>
      <c r="J289" s="48"/>
      <c r="K289" s="48"/>
      <c r="L289" s="48"/>
      <c r="M289" s="48"/>
      <c r="N289" s="54">
        <v>5</v>
      </c>
    </row>
    <row r="290" spans="1:14" x14ac:dyDescent="0.2">
      <c r="A290" s="42">
        <v>407</v>
      </c>
      <c r="B290" s="32" t="s">
        <v>208</v>
      </c>
      <c r="C290" s="32" t="s">
        <v>138</v>
      </c>
      <c r="D290" s="47" t="s">
        <v>131</v>
      </c>
      <c r="E290" s="59">
        <v>0</v>
      </c>
      <c r="F290" s="59">
        <v>1</v>
      </c>
      <c r="G290" s="59">
        <v>0</v>
      </c>
      <c r="H290" s="59">
        <v>0</v>
      </c>
      <c r="I290" s="59">
        <v>0</v>
      </c>
      <c r="J290" s="59">
        <v>0</v>
      </c>
      <c r="K290" s="59">
        <v>0</v>
      </c>
      <c r="L290" s="59">
        <v>0</v>
      </c>
      <c r="M290" s="59">
        <v>0</v>
      </c>
      <c r="N290" s="60">
        <v>1</v>
      </c>
    </row>
    <row r="291" spans="1:14" x14ac:dyDescent="0.2">
      <c r="A291" s="37" t="s">
        <v>81</v>
      </c>
      <c r="B291" s="38" t="s">
        <v>209</v>
      </c>
      <c r="C291" s="38" t="s">
        <v>135</v>
      </c>
      <c r="D291" s="61" t="s">
        <v>124</v>
      </c>
      <c r="E291" s="62">
        <v>5</v>
      </c>
      <c r="F291" s="62"/>
      <c r="G291" s="62"/>
      <c r="H291" s="62">
        <v>4</v>
      </c>
      <c r="I291" s="62"/>
      <c r="J291" s="62">
        <v>1</v>
      </c>
      <c r="K291" s="63">
        <v>1</v>
      </c>
      <c r="L291" s="63"/>
      <c r="M291" s="63">
        <v>1</v>
      </c>
      <c r="N291" s="64">
        <v>12</v>
      </c>
    </row>
    <row r="292" spans="1:14" x14ac:dyDescent="0.2">
      <c r="A292" s="40" t="s">
        <v>81</v>
      </c>
      <c r="B292" s="32" t="s">
        <v>209</v>
      </c>
      <c r="C292" s="32" t="s">
        <v>136</v>
      </c>
      <c r="D292" s="47" t="s">
        <v>130</v>
      </c>
      <c r="E292" s="59">
        <v>0.41666666666666669</v>
      </c>
      <c r="F292" s="59">
        <v>0</v>
      </c>
      <c r="G292" s="59">
        <v>0</v>
      </c>
      <c r="H292" s="59">
        <v>0.33333333333333331</v>
      </c>
      <c r="I292" s="59">
        <v>0</v>
      </c>
      <c r="J292" s="59">
        <v>8.3333333333333329E-2</v>
      </c>
      <c r="K292" s="59">
        <v>8.3333333333333329E-2</v>
      </c>
      <c r="L292" s="59">
        <v>0</v>
      </c>
      <c r="M292" s="59">
        <v>8.3333333333333329E-2</v>
      </c>
      <c r="N292" s="60">
        <v>1</v>
      </c>
    </row>
    <row r="293" spans="1:14" x14ac:dyDescent="0.2">
      <c r="A293" s="40" t="s">
        <v>81</v>
      </c>
      <c r="B293" s="32" t="s">
        <v>209</v>
      </c>
      <c r="C293" s="32" t="s">
        <v>137</v>
      </c>
      <c r="D293" s="52" t="s">
        <v>125</v>
      </c>
      <c r="E293" s="53">
        <v>10</v>
      </c>
      <c r="F293" s="48"/>
      <c r="G293" s="48"/>
      <c r="H293" s="53">
        <v>142</v>
      </c>
      <c r="I293" s="48"/>
      <c r="J293" s="53">
        <v>125</v>
      </c>
      <c r="K293" s="53">
        <v>311</v>
      </c>
      <c r="L293" s="48"/>
      <c r="M293" s="53">
        <v>4802</v>
      </c>
      <c r="N293" s="54">
        <v>5390</v>
      </c>
    </row>
    <row r="294" spans="1:14" x14ac:dyDescent="0.2">
      <c r="A294" s="40" t="s">
        <v>81</v>
      </c>
      <c r="B294" s="32" t="s">
        <v>209</v>
      </c>
      <c r="C294" s="32" t="s">
        <v>138</v>
      </c>
      <c r="D294" s="47" t="s">
        <v>131</v>
      </c>
      <c r="E294" s="59">
        <v>1.8552875695732839E-3</v>
      </c>
      <c r="F294" s="59">
        <v>0</v>
      </c>
      <c r="G294" s="59">
        <v>0</v>
      </c>
      <c r="H294" s="59">
        <v>2.6345083487940631E-2</v>
      </c>
      <c r="I294" s="59">
        <v>0</v>
      </c>
      <c r="J294" s="59">
        <v>2.3191094619666047E-2</v>
      </c>
      <c r="K294" s="59">
        <v>5.769944341372913E-2</v>
      </c>
      <c r="L294" s="59">
        <v>0</v>
      </c>
      <c r="M294" s="59">
        <v>0.89090909090909087</v>
      </c>
      <c r="N294" s="60">
        <v>1</v>
      </c>
    </row>
    <row r="295" spans="1:14" x14ac:dyDescent="0.2">
      <c r="A295" s="37" t="s">
        <v>82</v>
      </c>
      <c r="B295" s="38" t="s">
        <v>210</v>
      </c>
      <c r="C295" s="38" t="s">
        <v>135</v>
      </c>
      <c r="D295" s="61" t="s">
        <v>124</v>
      </c>
      <c r="E295" s="62">
        <v>51</v>
      </c>
      <c r="F295" s="62">
        <v>31</v>
      </c>
      <c r="G295" s="62">
        <v>25</v>
      </c>
      <c r="H295" s="62">
        <v>14</v>
      </c>
      <c r="I295" s="62">
        <v>7</v>
      </c>
      <c r="J295" s="62">
        <v>4</v>
      </c>
      <c r="K295" s="63">
        <v>2</v>
      </c>
      <c r="L295" s="63">
        <v>1</v>
      </c>
      <c r="M295" s="63">
        <v>2</v>
      </c>
      <c r="N295" s="64">
        <v>137</v>
      </c>
    </row>
    <row r="296" spans="1:14" x14ac:dyDescent="0.2">
      <c r="A296" s="40" t="s">
        <v>82</v>
      </c>
      <c r="B296" s="32" t="s">
        <v>210</v>
      </c>
      <c r="C296" s="32" t="s">
        <v>136</v>
      </c>
      <c r="D296" s="47" t="s">
        <v>130</v>
      </c>
      <c r="E296" s="59">
        <v>0.37226277372262773</v>
      </c>
      <c r="F296" s="59">
        <v>0.22627737226277372</v>
      </c>
      <c r="G296" s="59">
        <v>0.18248175182481752</v>
      </c>
      <c r="H296" s="59">
        <v>0.10218978102189781</v>
      </c>
      <c r="I296" s="59">
        <v>5.1094890510948905E-2</v>
      </c>
      <c r="J296" s="59">
        <v>2.9197080291970802E-2</v>
      </c>
      <c r="K296" s="59">
        <v>1.4598540145985401E-2</v>
      </c>
      <c r="L296" s="59">
        <v>7.2992700729927005E-3</v>
      </c>
      <c r="M296" s="59">
        <v>1.4598540145985401E-2</v>
      </c>
      <c r="N296" s="60">
        <v>1</v>
      </c>
    </row>
    <row r="297" spans="1:14" x14ac:dyDescent="0.2">
      <c r="A297" s="40" t="s">
        <v>82</v>
      </c>
      <c r="B297" s="32" t="s">
        <v>210</v>
      </c>
      <c r="C297" s="32" t="s">
        <v>137</v>
      </c>
      <c r="D297" s="52" t="s">
        <v>125</v>
      </c>
      <c r="E297" s="53">
        <v>98</v>
      </c>
      <c r="F297" s="53">
        <v>198</v>
      </c>
      <c r="G297" s="53">
        <v>334</v>
      </c>
      <c r="H297" s="53">
        <v>433</v>
      </c>
      <c r="I297" s="53">
        <v>453</v>
      </c>
      <c r="J297" s="53">
        <v>718</v>
      </c>
      <c r="K297" s="53">
        <v>640</v>
      </c>
      <c r="L297" s="53">
        <v>770</v>
      </c>
      <c r="M297" s="53">
        <v>8759</v>
      </c>
      <c r="N297" s="54">
        <v>12403</v>
      </c>
    </row>
    <row r="298" spans="1:14" x14ac:dyDescent="0.2">
      <c r="A298" s="40" t="s">
        <v>82</v>
      </c>
      <c r="B298" s="32" t="s">
        <v>210</v>
      </c>
      <c r="C298" s="32" t="s">
        <v>138</v>
      </c>
      <c r="D298" s="47" t="s">
        <v>131</v>
      </c>
      <c r="E298" s="59">
        <v>7.9013141981778608E-3</v>
      </c>
      <c r="F298" s="59">
        <v>1.5963879706522615E-2</v>
      </c>
      <c r="G298" s="59">
        <v>2.6928968797871482E-2</v>
      </c>
      <c r="H298" s="59">
        <v>3.4910908651132791E-2</v>
      </c>
      <c r="I298" s="59">
        <v>3.6523421752801745E-2</v>
      </c>
      <c r="J298" s="59">
        <v>5.7889220349915345E-2</v>
      </c>
      <c r="K298" s="59">
        <v>5.1600419253406436E-2</v>
      </c>
      <c r="L298" s="59">
        <v>6.2081754414254613E-2</v>
      </c>
      <c r="M298" s="59">
        <v>0.70620011287591711</v>
      </c>
      <c r="N298" s="60">
        <v>1</v>
      </c>
    </row>
    <row r="299" spans="1:14" x14ac:dyDescent="0.2">
      <c r="A299" s="37" t="s">
        <v>83</v>
      </c>
      <c r="B299" s="38" t="s">
        <v>211</v>
      </c>
      <c r="C299" s="38" t="s">
        <v>135</v>
      </c>
      <c r="D299" s="61" t="s">
        <v>124</v>
      </c>
      <c r="E299" s="62">
        <v>7</v>
      </c>
      <c r="F299" s="62">
        <v>2</v>
      </c>
      <c r="G299" s="62">
        <v>5</v>
      </c>
      <c r="H299" s="62">
        <v>1</v>
      </c>
      <c r="I299" s="62">
        <v>1</v>
      </c>
      <c r="J299" s="62"/>
      <c r="K299" s="63"/>
      <c r="L299" s="63"/>
      <c r="M299" s="63"/>
      <c r="N299" s="64">
        <v>16</v>
      </c>
    </row>
    <row r="300" spans="1:14" x14ac:dyDescent="0.2">
      <c r="A300" s="40" t="s">
        <v>83</v>
      </c>
      <c r="B300" s="32" t="s">
        <v>211</v>
      </c>
      <c r="C300" s="32" t="s">
        <v>136</v>
      </c>
      <c r="D300" s="47" t="s">
        <v>130</v>
      </c>
      <c r="E300" s="59">
        <v>0.4375</v>
      </c>
      <c r="F300" s="59">
        <v>0.125</v>
      </c>
      <c r="G300" s="59">
        <v>0.3125</v>
      </c>
      <c r="H300" s="59">
        <v>6.25E-2</v>
      </c>
      <c r="I300" s="59">
        <v>6.25E-2</v>
      </c>
      <c r="J300" s="59">
        <v>0</v>
      </c>
      <c r="K300" s="59">
        <v>0</v>
      </c>
      <c r="L300" s="59">
        <v>0</v>
      </c>
      <c r="M300" s="59">
        <v>0</v>
      </c>
      <c r="N300" s="60">
        <v>1</v>
      </c>
    </row>
    <row r="301" spans="1:14" x14ac:dyDescent="0.2">
      <c r="A301" s="40" t="s">
        <v>83</v>
      </c>
      <c r="B301" s="32" t="s">
        <v>211</v>
      </c>
      <c r="C301" s="32" t="s">
        <v>137</v>
      </c>
      <c r="D301" s="52" t="s">
        <v>125</v>
      </c>
      <c r="E301" s="53">
        <v>15</v>
      </c>
      <c r="F301" s="53">
        <v>13</v>
      </c>
      <c r="G301" s="53">
        <v>79</v>
      </c>
      <c r="H301" s="53">
        <v>25</v>
      </c>
      <c r="I301" s="53">
        <v>51</v>
      </c>
      <c r="J301" s="48"/>
      <c r="K301" s="48"/>
      <c r="L301" s="48"/>
      <c r="M301" s="48"/>
      <c r="N301" s="54">
        <v>183</v>
      </c>
    </row>
    <row r="302" spans="1:14" x14ac:dyDescent="0.2">
      <c r="A302" s="40" t="s">
        <v>83</v>
      </c>
      <c r="B302" s="32" t="s">
        <v>211</v>
      </c>
      <c r="C302" s="32" t="s">
        <v>138</v>
      </c>
      <c r="D302" s="47" t="s">
        <v>131</v>
      </c>
      <c r="E302" s="59">
        <v>8.1967213114754092E-2</v>
      </c>
      <c r="F302" s="59">
        <v>7.1038251366120214E-2</v>
      </c>
      <c r="G302" s="59">
        <v>0.43169398907103823</v>
      </c>
      <c r="H302" s="59">
        <v>0.13661202185792351</v>
      </c>
      <c r="I302" s="59">
        <v>0.27868852459016391</v>
      </c>
      <c r="J302" s="59">
        <v>0</v>
      </c>
      <c r="K302" s="59">
        <v>0</v>
      </c>
      <c r="L302" s="59">
        <v>0</v>
      </c>
      <c r="M302" s="59">
        <v>0</v>
      </c>
      <c r="N302" s="60">
        <v>1</v>
      </c>
    </row>
    <row r="303" spans="1:14" x14ac:dyDescent="0.2">
      <c r="A303" s="37" t="s">
        <v>84</v>
      </c>
      <c r="B303" s="38" t="s">
        <v>212</v>
      </c>
      <c r="C303" s="38" t="s">
        <v>135</v>
      </c>
      <c r="D303" s="61" t="s">
        <v>124</v>
      </c>
      <c r="E303" s="62">
        <v>71</v>
      </c>
      <c r="F303" s="62">
        <v>50</v>
      </c>
      <c r="G303" s="62">
        <v>47</v>
      </c>
      <c r="H303" s="62">
        <v>39</v>
      </c>
      <c r="I303" s="62">
        <v>16</v>
      </c>
      <c r="J303" s="62">
        <v>13</v>
      </c>
      <c r="K303" s="63">
        <v>2</v>
      </c>
      <c r="L303" s="63">
        <v>1</v>
      </c>
      <c r="M303" s="63">
        <v>1</v>
      </c>
      <c r="N303" s="64">
        <v>240</v>
      </c>
    </row>
    <row r="304" spans="1:14" x14ac:dyDescent="0.2">
      <c r="A304" s="40" t="s">
        <v>84</v>
      </c>
      <c r="B304" s="32" t="s">
        <v>212</v>
      </c>
      <c r="C304" s="32" t="s">
        <v>136</v>
      </c>
      <c r="D304" s="47" t="s">
        <v>130</v>
      </c>
      <c r="E304" s="59">
        <v>0.29583333333333334</v>
      </c>
      <c r="F304" s="59">
        <v>0.20833333333333334</v>
      </c>
      <c r="G304" s="59">
        <v>0.19583333333333333</v>
      </c>
      <c r="H304" s="59">
        <v>0.16250000000000001</v>
      </c>
      <c r="I304" s="59">
        <v>6.6666666666666666E-2</v>
      </c>
      <c r="J304" s="59">
        <v>5.4166666666666669E-2</v>
      </c>
      <c r="K304" s="59">
        <v>8.3333333333333332E-3</v>
      </c>
      <c r="L304" s="59">
        <v>4.1666666666666666E-3</v>
      </c>
      <c r="M304" s="59">
        <v>4.1666666666666666E-3</v>
      </c>
      <c r="N304" s="60">
        <v>1</v>
      </c>
    </row>
    <row r="305" spans="1:14" x14ac:dyDescent="0.2">
      <c r="A305" s="40" t="s">
        <v>84</v>
      </c>
      <c r="B305" s="32" t="s">
        <v>212</v>
      </c>
      <c r="C305" s="32" t="s">
        <v>137</v>
      </c>
      <c r="D305" s="52" t="s">
        <v>125</v>
      </c>
      <c r="E305" s="53">
        <v>162</v>
      </c>
      <c r="F305" s="53">
        <v>334</v>
      </c>
      <c r="G305" s="53">
        <v>652</v>
      </c>
      <c r="H305" s="53">
        <v>1137</v>
      </c>
      <c r="I305" s="53">
        <v>1127</v>
      </c>
      <c r="J305" s="53">
        <v>2040</v>
      </c>
      <c r="K305" s="53">
        <v>632</v>
      </c>
      <c r="L305" s="53">
        <v>993</v>
      </c>
      <c r="M305" s="53">
        <v>1061</v>
      </c>
      <c r="N305" s="54">
        <v>8138</v>
      </c>
    </row>
    <row r="306" spans="1:14" x14ac:dyDescent="0.2">
      <c r="A306" s="40" t="s">
        <v>84</v>
      </c>
      <c r="B306" s="32" t="s">
        <v>212</v>
      </c>
      <c r="C306" s="32" t="s">
        <v>138</v>
      </c>
      <c r="D306" s="47" t="s">
        <v>131</v>
      </c>
      <c r="E306" s="59">
        <v>1.9906610960924061E-2</v>
      </c>
      <c r="F306" s="59">
        <v>4.104202506758417E-2</v>
      </c>
      <c r="G306" s="59">
        <v>8.0117965101990665E-2</v>
      </c>
      <c r="H306" s="59">
        <v>0.13971491767018923</v>
      </c>
      <c r="I306" s="59">
        <v>0.13848611452445317</v>
      </c>
      <c r="J306" s="59">
        <v>0.25067584173015484</v>
      </c>
      <c r="K306" s="59">
        <v>7.7660358810518554E-2</v>
      </c>
      <c r="L306" s="59">
        <v>0.12202015237159007</v>
      </c>
      <c r="M306" s="59">
        <v>0.13037601376259522</v>
      </c>
      <c r="N306" s="60">
        <v>1</v>
      </c>
    </row>
    <row r="307" spans="1:14" x14ac:dyDescent="0.2">
      <c r="A307" s="37" t="s">
        <v>85</v>
      </c>
      <c r="B307" s="38" t="s">
        <v>213</v>
      </c>
      <c r="C307" s="38" t="s">
        <v>135</v>
      </c>
      <c r="D307" s="61" t="s">
        <v>124</v>
      </c>
      <c r="E307" s="62">
        <v>276</v>
      </c>
      <c r="F307" s="62">
        <v>72</v>
      </c>
      <c r="G307" s="62">
        <v>37</v>
      </c>
      <c r="H307" s="62">
        <v>21</v>
      </c>
      <c r="I307" s="62">
        <v>5</v>
      </c>
      <c r="J307" s="62">
        <v>1</v>
      </c>
      <c r="K307" s="63"/>
      <c r="L307" s="63"/>
      <c r="M307" s="63"/>
      <c r="N307" s="64">
        <v>412</v>
      </c>
    </row>
    <row r="308" spans="1:14" x14ac:dyDescent="0.2">
      <c r="A308" s="40" t="s">
        <v>85</v>
      </c>
      <c r="B308" s="32" t="s">
        <v>213</v>
      </c>
      <c r="C308" s="32" t="s">
        <v>136</v>
      </c>
      <c r="D308" s="47" t="s">
        <v>130</v>
      </c>
      <c r="E308" s="59">
        <v>0.66990291262135926</v>
      </c>
      <c r="F308" s="59">
        <v>0.17475728155339806</v>
      </c>
      <c r="G308" s="59">
        <v>8.9805825242718448E-2</v>
      </c>
      <c r="H308" s="59">
        <v>5.0970873786407765E-2</v>
      </c>
      <c r="I308" s="59">
        <v>1.2135922330097087E-2</v>
      </c>
      <c r="J308" s="59">
        <v>2.4271844660194173E-3</v>
      </c>
      <c r="K308" s="59">
        <v>0</v>
      </c>
      <c r="L308" s="59">
        <v>0</v>
      </c>
      <c r="M308" s="59">
        <v>0</v>
      </c>
      <c r="N308" s="60">
        <v>1</v>
      </c>
    </row>
    <row r="309" spans="1:14" x14ac:dyDescent="0.2">
      <c r="A309" s="40" t="s">
        <v>85</v>
      </c>
      <c r="B309" s="32" t="s">
        <v>213</v>
      </c>
      <c r="C309" s="32" t="s">
        <v>137</v>
      </c>
      <c r="D309" s="52" t="s">
        <v>125</v>
      </c>
      <c r="E309" s="53">
        <v>555</v>
      </c>
      <c r="F309" s="53">
        <v>482</v>
      </c>
      <c r="G309" s="53">
        <v>503</v>
      </c>
      <c r="H309" s="53">
        <v>639</v>
      </c>
      <c r="I309" s="53">
        <v>335</v>
      </c>
      <c r="J309" s="53">
        <v>112</v>
      </c>
      <c r="K309" s="48"/>
      <c r="L309" s="48"/>
      <c r="M309" s="48"/>
      <c r="N309" s="54">
        <v>2626</v>
      </c>
    </row>
    <row r="310" spans="1:14" x14ac:dyDescent="0.2">
      <c r="A310" s="40" t="s">
        <v>85</v>
      </c>
      <c r="B310" s="32" t="s">
        <v>213</v>
      </c>
      <c r="C310" s="32" t="s">
        <v>138</v>
      </c>
      <c r="D310" s="47" t="s">
        <v>131</v>
      </c>
      <c r="E310" s="59">
        <v>0.21134805788271135</v>
      </c>
      <c r="F310" s="59">
        <v>0.18354912414318356</v>
      </c>
      <c r="G310" s="59">
        <v>0.19154607768469153</v>
      </c>
      <c r="H310" s="59">
        <v>0.24333587204874332</v>
      </c>
      <c r="I310" s="59">
        <v>0.12757044935262757</v>
      </c>
      <c r="J310" s="59">
        <v>4.2650418888042649E-2</v>
      </c>
      <c r="K310" s="59">
        <v>0</v>
      </c>
      <c r="L310" s="59">
        <v>0</v>
      </c>
      <c r="M310" s="59">
        <v>0</v>
      </c>
      <c r="N310" s="60">
        <v>1</v>
      </c>
    </row>
    <row r="311" spans="1:14" x14ac:dyDescent="0.2">
      <c r="A311" s="37" t="s">
        <v>86</v>
      </c>
      <c r="B311" s="38" t="s">
        <v>214</v>
      </c>
      <c r="C311" s="38" t="s">
        <v>135</v>
      </c>
      <c r="D311" s="61" t="s">
        <v>124</v>
      </c>
      <c r="E311" s="62">
        <v>503</v>
      </c>
      <c r="F311" s="62">
        <v>192</v>
      </c>
      <c r="G311" s="62">
        <v>150</v>
      </c>
      <c r="H311" s="62">
        <v>108</v>
      </c>
      <c r="I311" s="62">
        <v>35</v>
      </c>
      <c r="J311" s="62">
        <v>15</v>
      </c>
      <c r="K311" s="63">
        <v>2</v>
      </c>
      <c r="L311" s="63"/>
      <c r="M311" s="63"/>
      <c r="N311" s="64">
        <v>1005</v>
      </c>
    </row>
    <row r="312" spans="1:14" x14ac:dyDescent="0.2">
      <c r="A312" s="40" t="s">
        <v>86</v>
      </c>
      <c r="B312" s="32" t="s">
        <v>214</v>
      </c>
      <c r="C312" s="32" t="s">
        <v>136</v>
      </c>
      <c r="D312" s="47" t="s">
        <v>130</v>
      </c>
      <c r="E312" s="59">
        <v>0.50049751243781093</v>
      </c>
      <c r="F312" s="59">
        <v>0.19104477611940299</v>
      </c>
      <c r="G312" s="59">
        <v>0.14925373134328357</v>
      </c>
      <c r="H312" s="59">
        <v>0.10746268656716418</v>
      </c>
      <c r="I312" s="59">
        <v>3.482587064676617E-2</v>
      </c>
      <c r="J312" s="59">
        <v>1.4925373134328358E-2</v>
      </c>
      <c r="K312" s="59">
        <v>1.990049751243781E-3</v>
      </c>
      <c r="L312" s="59">
        <v>0</v>
      </c>
      <c r="M312" s="59">
        <v>0</v>
      </c>
      <c r="N312" s="60">
        <v>1</v>
      </c>
    </row>
    <row r="313" spans="1:14" x14ac:dyDescent="0.2">
      <c r="A313" s="40" t="s">
        <v>86</v>
      </c>
      <c r="B313" s="32" t="s">
        <v>214</v>
      </c>
      <c r="C313" s="32" t="s">
        <v>137</v>
      </c>
      <c r="D313" s="52" t="s">
        <v>125</v>
      </c>
      <c r="E313" s="53">
        <v>1039</v>
      </c>
      <c r="F313" s="53">
        <v>1246</v>
      </c>
      <c r="G313" s="53">
        <v>2002</v>
      </c>
      <c r="H313" s="53">
        <v>3442</v>
      </c>
      <c r="I313" s="53">
        <v>2211</v>
      </c>
      <c r="J313" s="53">
        <v>2410</v>
      </c>
      <c r="K313" s="53">
        <v>630</v>
      </c>
      <c r="L313" s="48"/>
      <c r="M313" s="48"/>
      <c r="N313" s="54">
        <v>12980</v>
      </c>
    </row>
    <row r="314" spans="1:14" x14ac:dyDescent="0.2">
      <c r="A314" s="40" t="s">
        <v>86</v>
      </c>
      <c r="B314" s="32" t="s">
        <v>214</v>
      </c>
      <c r="C314" s="32" t="s">
        <v>138</v>
      </c>
      <c r="D314" s="47" t="s">
        <v>131</v>
      </c>
      <c r="E314" s="59">
        <v>8.0046224961479201E-2</v>
      </c>
      <c r="F314" s="59">
        <v>9.5993836671802779E-2</v>
      </c>
      <c r="G314" s="59">
        <v>0.15423728813559323</v>
      </c>
      <c r="H314" s="59">
        <v>0.26517719568567027</v>
      </c>
      <c r="I314" s="59">
        <v>0.17033898305084746</v>
      </c>
      <c r="J314" s="59">
        <v>0.18567026194144839</v>
      </c>
      <c r="K314" s="59">
        <v>4.8536209553158703E-2</v>
      </c>
      <c r="L314" s="59">
        <v>0</v>
      </c>
      <c r="M314" s="59">
        <v>0</v>
      </c>
      <c r="N314" s="60">
        <v>1</v>
      </c>
    </row>
    <row r="315" spans="1:14" x14ac:dyDescent="0.2">
      <c r="A315" s="37" t="s">
        <v>87</v>
      </c>
      <c r="B315" s="38" t="s">
        <v>215</v>
      </c>
      <c r="C315" s="38" t="s">
        <v>135</v>
      </c>
      <c r="D315" s="61" t="s">
        <v>124</v>
      </c>
      <c r="E315" s="62">
        <v>39</v>
      </c>
      <c r="F315" s="62">
        <v>22</v>
      </c>
      <c r="G315" s="62">
        <v>18</v>
      </c>
      <c r="H315" s="62">
        <v>12</v>
      </c>
      <c r="I315" s="62"/>
      <c r="J315" s="62"/>
      <c r="K315" s="63">
        <v>1</v>
      </c>
      <c r="L315" s="63"/>
      <c r="M315" s="63"/>
      <c r="N315" s="64">
        <v>92</v>
      </c>
    </row>
    <row r="316" spans="1:14" x14ac:dyDescent="0.2">
      <c r="A316" s="40" t="s">
        <v>87</v>
      </c>
      <c r="B316" s="32" t="s">
        <v>215</v>
      </c>
      <c r="C316" s="32" t="s">
        <v>136</v>
      </c>
      <c r="D316" s="47" t="s">
        <v>130</v>
      </c>
      <c r="E316" s="59">
        <v>0.42391304347826086</v>
      </c>
      <c r="F316" s="59">
        <v>0.2391304347826087</v>
      </c>
      <c r="G316" s="59">
        <v>0.19565217391304349</v>
      </c>
      <c r="H316" s="59">
        <v>0.13043478260869565</v>
      </c>
      <c r="I316" s="59">
        <v>0</v>
      </c>
      <c r="J316" s="59">
        <v>0</v>
      </c>
      <c r="K316" s="59">
        <v>1.0869565217391304E-2</v>
      </c>
      <c r="L316" s="59">
        <v>0</v>
      </c>
      <c r="M316" s="59">
        <v>0</v>
      </c>
      <c r="N316" s="60">
        <v>1</v>
      </c>
    </row>
    <row r="317" spans="1:14" x14ac:dyDescent="0.2">
      <c r="A317" s="40" t="s">
        <v>87</v>
      </c>
      <c r="B317" s="32" t="s">
        <v>215</v>
      </c>
      <c r="C317" s="32" t="s">
        <v>137</v>
      </c>
      <c r="D317" s="52" t="s">
        <v>125</v>
      </c>
      <c r="E317" s="53">
        <v>77</v>
      </c>
      <c r="F317" s="53">
        <v>150</v>
      </c>
      <c r="G317" s="53">
        <v>251</v>
      </c>
      <c r="H317" s="53">
        <v>369</v>
      </c>
      <c r="I317" s="48"/>
      <c r="J317" s="48"/>
      <c r="K317" s="53">
        <v>309</v>
      </c>
      <c r="L317" s="48"/>
      <c r="M317" s="48"/>
      <c r="N317" s="54">
        <v>1156</v>
      </c>
    </row>
    <row r="318" spans="1:14" x14ac:dyDescent="0.2">
      <c r="A318" s="40" t="s">
        <v>87</v>
      </c>
      <c r="B318" s="32" t="s">
        <v>215</v>
      </c>
      <c r="C318" s="32" t="s">
        <v>138</v>
      </c>
      <c r="D318" s="47" t="s">
        <v>131</v>
      </c>
      <c r="E318" s="59">
        <v>6.6608996539792381E-2</v>
      </c>
      <c r="F318" s="59">
        <v>0.12975778546712802</v>
      </c>
      <c r="G318" s="59">
        <v>0.2171280276816609</v>
      </c>
      <c r="H318" s="59">
        <v>0.31920415224913495</v>
      </c>
      <c r="I318" s="59">
        <v>0</v>
      </c>
      <c r="J318" s="59">
        <v>0</v>
      </c>
      <c r="K318" s="59">
        <v>0.26730103806228372</v>
      </c>
      <c r="L318" s="59">
        <v>0</v>
      </c>
      <c r="M318" s="59">
        <v>0</v>
      </c>
      <c r="N318" s="60">
        <v>1</v>
      </c>
    </row>
    <row r="319" spans="1:14" x14ac:dyDescent="0.2">
      <c r="A319" s="37" t="s">
        <v>88</v>
      </c>
      <c r="B319" s="38" t="s">
        <v>216</v>
      </c>
      <c r="C319" s="38" t="s">
        <v>135</v>
      </c>
      <c r="D319" s="61" t="s">
        <v>124</v>
      </c>
      <c r="E319" s="62">
        <v>228</v>
      </c>
      <c r="F319" s="62">
        <v>95</v>
      </c>
      <c r="G319" s="62">
        <v>47</v>
      </c>
      <c r="H319" s="62">
        <v>13</v>
      </c>
      <c r="I319" s="62">
        <v>4</v>
      </c>
      <c r="J319" s="62"/>
      <c r="K319" s="63"/>
      <c r="L319" s="63"/>
      <c r="M319" s="63"/>
      <c r="N319" s="64">
        <v>387</v>
      </c>
    </row>
    <row r="320" spans="1:14" x14ac:dyDescent="0.2">
      <c r="A320" s="40" t="s">
        <v>88</v>
      </c>
      <c r="B320" s="32" t="s">
        <v>216</v>
      </c>
      <c r="C320" s="32" t="s">
        <v>136</v>
      </c>
      <c r="D320" s="47" t="s">
        <v>130</v>
      </c>
      <c r="E320" s="59">
        <v>0.58914728682170547</v>
      </c>
      <c r="F320" s="59">
        <v>0.2454780361757106</v>
      </c>
      <c r="G320" s="59">
        <v>0.12144702842377261</v>
      </c>
      <c r="H320" s="59">
        <v>3.3591731266149873E-2</v>
      </c>
      <c r="I320" s="59">
        <v>1.0335917312661499E-2</v>
      </c>
      <c r="J320" s="59">
        <v>0</v>
      </c>
      <c r="K320" s="59">
        <v>0</v>
      </c>
      <c r="L320" s="59">
        <v>0</v>
      </c>
      <c r="M320" s="59">
        <v>0</v>
      </c>
      <c r="N320" s="60">
        <v>1</v>
      </c>
    </row>
    <row r="321" spans="1:14" x14ac:dyDescent="0.2">
      <c r="A321" s="40" t="s">
        <v>88</v>
      </c>
      <c r="B321" s="32" t="s">
        <v>216</v>
      </c>
      <c r="C321" s="32" t="s">
        <v>137</v>
      </c>
      <c r="D321" s="52" t="s">
        <v>125</v>
      </c>
      <c r="E321" s="53">
        <v>400</v>
      </c>
      <c r="F321" s="53">
        <v>616</v>
      </c>
      <c r="G321" s="53">
        <v>633</v>
      </c>
      <c r="H321" s="53">
        <v>444</v>
      </c>
      <c r="I321" s="53">
        <v>262</v>
      </c>
      <c r="J321" s="48"/>
      <c r="K321" s="48"/>
      <c r="L321" s="48"/>
      <c r="M321" s="48"/>
      <c r="N321" s="54">
        <v>2355</v>
      </c>
    </row>
    <row r="322" spans="1:14" x14ac:dyDescent="0.2">
      <c r="A322" s="40" t="s">
        <v>88</v>
      </c>
      <c r="B322" s="32" t="s">
        <v>216</v>
      </c>
      <c r="C322" s="32" t="s">
        <v>138</v>
      </c>
      <c r="D322" s="47" t="s">
        <v>131</v>
      </c>
      <c r="E322" s="59">
        <v>0.16985138004246284</v>
      </c>
      <c r="F322" s="59">
        <v>0.26157112526539278</v>
      </c>
      <c r="G322" s="59">
        <v>0.26878980891719745</v>
      </c>
      <c r="H322" s="59">
        <v>0.18853503184713377</v>
      </c>
      <c r="I322" s="59">
        <v>0.11125265392781317</v>
      </c>
      <c r="J322" s="59">
        <v>0</v>
      </c>
      <c r="K322" s="59">
        <v>0</v>
      </c>
      <c r="L322" s="59">
        <v>0</v>
      </c>
      <c r="M322" s="59">
        <v>0</v>
      </c>
      <c r="N322" s="60">
        <v>1</v>
      </c>
    </row>
    <row r="323" spans="1:14" x14ac:dyDescent="0.2">
      <c r="A323" s="37" t="s">
        <v>89</v>
      </c>
      <c r="B323" s="38" t="s">
        <v>217</v>
      </c>
      <c r="C323" s="38" t="s">
        <v>135</v>
      </c>
      <c r="D323" s="61" t="s">
        <v>124</v>
      </c>
      <c r="E323" s="62">
        <v>2215</v>
      </c>
      <c r="F323" s="62">
        <v>1004</v>
      </c>
      <c r="G323" s="62">
        <v>519</v>
      </c>
      <c r="H323" s="62">
        <v>177</v>
      </c>
      <c r="I323" s="62">
        <v>26</v>
      </c>
      <c r="J323" s="62">
        <v>20</v>
      </c>
      <c r="K323" s="63">
        <v>3</v>
      </c>
      <c r="L323" s="63">
        <v>1</v>
      </c>
      <c r="M323" s="63"/>
      <c r="N323" s="64">
        <v>3965</v>
      </c>
    </row>
    <row r="324" spans="1:14" x14ac:dyDescent="0.2">
      <c r="A324" s="40" t="s">
        <v>89</v>
      </c>
      <c r="B324" s="32" t="s">
        <v>217</v>
      </c>
      <c r="C324" s="32" t="s">
        <v>136</v>
      </c>
      <c r="D324" s="47" t="s">
        <v>130</v>
      </c>
      <c r="E324" s="59">
        <v>0.55863808322824715</v>
      </c>
      <c r="F324" s="59">
        <v>0.25321563682219422</v>
      </c>
      <c r="G324" s="59">
        <v>0.13089533417402269</v>
      </c>
      <c r="H324" s="59">
        <v>4.4640605296342999E-2</v>
      </c>
      <c r="I324" s="59">
        <v>6.5573770491803279E-3</v>
      </c>
      <c r="J324" s="59">
        <v>5.0441361916771753E-3</v>
      </c>
      <c r="K324" s="59">
        <v>7.5662042875157629E-4</v>
      </c>
      <c r="L324" s="59">
        <v>2.5220680958385876E-4</v>
      </c>
      <c r="M324" s="59">
        <v>0</v>
      </c>
      <c r="N324" s="60">
        <v>1</v>
      </c>
    </row>
    <row r="325" spans="1:14" x14ac:dyDescent="0.2">
      <c r="A325" s="40" t="s">
        <v>89</v>
      </c>
      <c r="B325" s="32" t="s">
        <v>217</v>
      </c>
      <c r="C325" s="32" t="s">
        <v>137</v>
      </c>
      <c r="D325" s="52" t="s">
        <v>125</v>
      </c>
      <c r="E325" s="53">
        <v>4794</v>
      </c>
      <c r="F325" s="53">
        <v>6582</v>
      </c>
      <c r="G325" s="53">
        <v>6738</v>
      </c>
      <c r="H325" s="53">
        <v>4985</v>
      </c>
      <c r="I325" s="53">
        <v>1817</v>
      </c>
      <c r="J325" s="53">
        <v>3048</v>
      </c>
      <c r="K325" s="53">
        <v>1021</v>
      </c>
      <c r="L325" s="53">
        <v>945</v>
      </c>
      <c r="M325" s="48"/>
      <c r="N325" s="54">
        <v>29930</v>
      </c>
    </row>
    <row r="326" spans="1:14" x14ac:dyDescent="0.2">
      <c r="A326" s="40" t="s">
        <v>89</v>
      </c>
      <c r="B326" s="32" t="s">
        <v>217</v>
      </c>
      <c r="C326" s="32" t="s">
        <v>138</v>
      </c>
      <c r="D326" s="47" t="s">
        <v>131</v>
      </c>
      <c r="E326" s="59">
        <v>0.16017373872368862</v>
      </c>
      <c r="F326" s="59">
        <v>0.21991313063815571</v>
      </c>
      <c r="G326" s="59">
        <v>0.2251252923488139</v>
      </c>
      <c r="H326" s="59">
        <v>0.16655529568994321</v>
      </c>
      <c r="I326" s="59">
        <v>6.070831941196124E-2</v>
      </c>
      <c r="J326" s="59">
        <v>0.10183762111593719</v>
      </c>
      <c r="K326" s="59">
        <v>3.4112930170397592E-2</v>
      </c>
      <c r="L326" s="59">
        <v>3.1573671901102572E-2</v>
      </c>
      <c r="M326" s="59">
        <v>0</v>
      </c>
      <c r="N326" s="60">
        <v>1</v>
      </c>
    </row>
    <row r="327" spans="1:14" x14ac:dyDescent="0.2">
      <c r="A327" s="37" t="s">
        <v>90</v>
      </c>
      <c r="B327" s="38" t="s">
        <v>218</v>
      </c>
      <c r="C327" s="38" t="s">
        <v>135</v>
      </c>
      <c r="D327" s="61" t="s">
        <v>124</v>
      </c>
      <c r="E327" s="62">
        <v>384</v>
      </c>
      <c r="F327" s="62">
        <v>195</v>
      </c>
      <c r="G327" s="62">
        <v>130</v>
      </c>
      <c r="H327" s="62">
        <v>74</v>
      </c>
      <c r="I327" s="62">
        <v>19</v>
      </c>
      <c r="J327" s="62">
        <v>9</v>
      </c>
      <c r="K327" s="63">
        <v>1</v>
      </c>
      <c r="L327" s="63"/>
      <c r="M327" s="63"/>
      <c r="N327" s="64">
        <v>812</v>
      </c>
    </row>
    <row r="328" spans="1:14" x14ac:dyDescent="0.2">
      <c r="A328" s="40" t="s">
        <v>90</v>
      </c>
      <c r="B328" s="32" t="s">
        <v>218</v>
      </c>
      <c r="C328" s="32" t="s">
        <v>136</v>
      </c>
      <c r="D328" s="47" t="s">
        <v>130</v>
      </c>
      <c r="E328" s="59">
        <v>0.47290640394088668</v>
      </c>
      <c r="F328" s="59">
        <v>0.24014778325123154</v>
      </c>
      <c r="G328" s="59">
        <v>0.16009852216748768</v>
      </c>
      <c r="H328" s="59">
        <v>9.1133004926108374E-2</v>
      </c>
      <c r="I328" s="59">
        <v>2.3399014778325122E-2</v>
      </c>
      <c r="J328" s="59">
        <v>1.1083743842364532E-2</v>
      </c>
      <c r="K328" s="59">
        <v>1.2315270935960591E-3</v>
      </c>
      <c r="L328" s="59">
        <v>0</v>
      </c>
      <c r="M328" s="59">
        <v>0</v>
      </c>
      <c r="N328" s="60">
        <v>1</v>
      </c>
    </row>
    <row r="329" spans="1:14" x14ac:dyDescent="0.2">
      <c r="A329" s="40" t="s">
        <v>90</v>
      </c>
      <c r="B329" s="32" t="s">
        <v>218</v>
      </c>
      <c r="C329" s="32" t="s">
        <v>137</v>
      </c>
      <c r="D329" s="52" t="s">
        <v>125</v>
      </c>
      <c r="E329" s="53">
        <v>782</v>
      </c>
      <c r="F329" s="53">
        <v>1284</v>
      </c>
      <c r="G329" s="53">
        <v>1765</v>
      </c>
      <c r="H329" s="53">
        <v>2148</v>
      </c>
      <c r="I329" s="53">
        <v>1330</v>
      </c>
      <c r="J329" s="53">
        <v>1465</v>
      </c>
      <c r="K329" s="53">
        <v>419</v>
      </c>
      <c r="L329" s="48"/>
      <c r="M329" s="48"/>
      <c r="N329" s="54">
        <v>9193</v>
      </c>
    </row>
    <row r="330" spans="1:14" x14ac:dyDescent="0.2">
      <c r="A330" s="40" t="s">
        <v>90</v>
      </c>
      <c r="B330" s="32" t="s">
        <v>218</v>
      </c>
      <c r="C330" s="32" t="s">
        <v>138</v>
      </c>
      <c r="D330" s="47" t="s">
        <v>131</v>
      </c>
      <c r="E330" s="59">
        <v>8.5064723158925271E-2</v>
      </c>
      <c r="F330" s="59">
        <v>0.13967148917654737</v>
      </c>
      <c r="G330" s="59">
        <v>0.19199390840857175</v>
      </c>
      <c r="H330" s="59">
        <v>0.23365604264114001</v>
      </c>
      <c r="I330" s="59">
        <v>0.14467529642119004</v>
      </c>
      <c r="J330" s="59">
        <v>0.15936038290003263</v>
      </c>
      <c r="K330" s="59">
        <v>4.557815729359295E-2</v>
      </c>
      <c r="L330" s="59">
        <v>0</v>
      </c>
      <c r="M330" s="59">
        <v>0</v>
      </c>
      <c r="N330" s="60">
        <v>1</v>
      </c>
    </row>
    <row r="331" spans="1:14" x14ac:dyDescent="0.2">
      <c r="A331" s="37" t="s">
        <v>91</v>
      </c>
      <c r="B331" s="38" t="s">
        <v>219</v>
      </c>
      <c r="C331" s="38" t="s">
        <v>135</v>
      </c>
      <c r="D331" s="61" t="s">
        <v>124</v>
      </c>
      <c r="E331" s="62">
        <v>13</v>
      </c>
      <c r="F331" s="62">
        <v>2</v>
      </c>
      <c r="G331" s="62">
        <v>8</v>
      </c>
      <c r="H331" s="62">
        <v>20</v>
      </c>
      <c r="I331" s="62">
        <v>14</v>
      </c>
      <c r="J331" s="62">
        <v>7</v>
      </c>
      <c r="K331" s="63">
        <v>1</v>
      </c>
      <c r="L331" s="63"/>
      <c r="M331" s="63"/>
      <c r="N331" s="64">
        <v>65</v>
      </c>
    </row>
    <row r="332" spans="1:14" x14ac:dyDescent="0.2">
      <c r="A332" s="40" t="s">
        <v>91</v>
      </c>
      <c r="B332" s="32" t="s">
        <v>219</v>
      </c>
      <c r="C332" s="32" t="s">
        <v>136</v>
      </c>
      <c r="D332" s="47" t="s">
        <v>130</v>
      </c>
      <c r="E332" s="59">
        <v>0.2</v>
      </c>
      <c r="F332" s="59">
        <v>3.0769230769230771E-2</v>
      </c>
      <c r="G332" s="59">
        <v>0.12307692307692308</v>
      </c>
      <c r="H332" s="59">
        <v>0.30769230769230771</v>
      </c>
      <c r="I332" s="59">
        <v>0.2153846153846154</v>
      </c>
      <c r="J332" s="59">
        <v>0.1076923076923077</v>
      </c>
      <c r="K332" s="59">
        <v>1.5384615384615385E-2</v>
      </c>
      <c r="L332" s="59">
        <v>0</v>
      </c>
      <c r="M332" s="59">
        <v>0</v>
      </c>
      <c r="N332" s="60">
        <v>1</v>
      </c>
    </row>
    <row r="333" spans="1:14" x14ac:dyDescent="0.2">
      <c r="A333" s="40" t="s">
        <v>91</v>
      </c>
      <c r="B333" s="32" t="s">
        <v>219</v>
      </c>
      <c r="C333" s="32" t="s">
        <v>137</v>
      </c>
      <c r="D333" s="52" t="s">
        <v>125</v>
      </c>
      <c r="E333" s="53">
        <v>21</v>
      </c>
      <c r="F333" s="53">
        <v>14</v>
      </c>
      <c r="G333" s="53">
        <v>101</v>
      </c>
      <c r="H333" s="53">
        <v>666</v>
      </c>
      <c r="I333" s="53">
        <v>1037</v>
      </c>
      <c r="J333" s="53">
        <v>1098</v>
      </c>
      <c r="K333" s="53">
        <v>283</v>
      </c>
      <c r="L333" s="48"/>
      <c r="M333" s="48"/>
      <c r="N333" s="54">
        <v>3220</v>
      </c>
    </row>
    <row r="334" spans="1:14" x14ac:dyDescent="0.2">
      <c r="A334" s="40" t="s">
        <v>91</v>
      </c>
      <c r="B334" s="32" t="s">
        <v>219</v>
      </c>
      <c r="C334" s="32" t="s">
        <v>138</v>
      </c>
      <c r="D334" s="47" t="s">
        <v>131</v>
      </c>
      <c r="E334" s="59">
        <v>6.5217391304347823E-3</v>
      </c>
      <c r="F334" s="59">
        <v>4.3478260869565218E-3</v>
      </c>
      <c r="G334" s="59">
        <v>3.1366459627329195E-2</v>
      </c>
      <c r="H334" s="59">
        <v>0.20683229813664597</v>
      </c>
      <c r="I334" s="59">
        <v>0.32204968944099377</v>
      </c>
      <c r="J334" s="59">
        <v>0.3409937888198758</v>
      </c>
      <c r="K334" s="59">
        <v>8.7888198757763977E-2</v>
      </c>
      <c r="L334" s="59">
        <v>0</v>
      </c>
      <c r="M334" s="59">
        <v>0</v>
      </c>
      <c r="N334" s="60">
        <v>1</v>
      </c>
    </row>
    <row r="335" spans="1:14" x14ac:dyDescent="0.2">
      <c r="A335" s="37" t="s">
        <v>92</v>
      </c>
      <c r="B335" s="38" t="s">
        <v>220</v>
      </c>
      <c r="C335" s="38" t="s">
        <v>135</v>
      </c>
      <c r="D335" s="61" t="s">
        <v>124</v>
      </c>
      <c r="E335" s="62">
        <v>68</v>
      </c>
      <c r="F335" s="62">
        <v>13</v>
      </c>
      <c r="G335" s="62">
        <v>8</v>
      </c>
      <c r="H335" s="62">
        <v>8</v>
      </c>
      <c r="I335" s="62">
        <v>3</v>
      </c>
      <c r="J335" s="62">
        <v>1</v>
      </c>
      <c r="K335" s="63"/>
      <c r="L335" s="63"/>
      <c r="M335" s="63"/>
      <c r="N335" s="64">
        <v>101</v>
      </c>
    </row>
    <row r="336" spans="1:14" x14ac:dyDescent="0.2">
      <c r="A336" s="40" t="s">
        <v>92</v>
      </c>
      <c r="B336" s="32" t="s">
        <v>220</v>
      </c>
      <c r="C336" s="32" t="s">
        <v>136</v>
      </c>
      <c r="D336" s="47" t="s">
        <v>130</v>
      </c>
      <c r="E336" s="59">
        <v>0.67326732673267331</v>
      </c>
      <c r="F336" s="59">
        <v>0.12871287128712872</v>
      </c>
      <c r="G336" s="59">
        <v>7.9207920792079209E-2</v>
      </c>
      <c r="H336" s="59">
        <v>7.9207920792079209E-2</v>
      </c>
      <c r="I336" s="59">
        <v>2.9702970297029702E-2</v>
      </c>
      <c r="J336" s="59">
        <v>9.9009900990099011E-3</v>
      </c>
      <c r="K336" s="59">
        <v>0</v>
      </c>
      <c r="L336" s="59">
        <v>0</v>
      </c>
      <c r="M336" s="59">
        <v>0</v>
      </c>
      <c r="N336" s="60">
        <v>1</v>
      </c>
    </row>
    <row r="337" spans="1:14" x14ac:dyDescent="0.2">
      <c r="A337" s="40" t="s">
        <v>92</v>
      </c>
      <c r="B337" s="32" t="s">
        <v>220</v>
      </c>
      <c r="C337" s="32" t="s">
        <v>137</v>
      </c>
      <c r="D337" s="52" t="s">
        <v>125</v>
      </c>
      <c r="E337" s="53">
        <v>146</v>
      </c>
      <c r="F337" s="53">
        <v>83</v>
      </c>
      <c r="G337" s="53">
        <v>119</v>
      </c>
      <c r="H337" s="53">
        <v>265</v>
      </c>
      <c r="I337" s="53">
        <v>234</v>
      </c>
      <c r="J337" s="53">
        <v>145</v>
      </c>
      <c r="K337" s="48"/>
      <c r="L337" s="48"/>
      <c r="M337" s="48"/>
      <c r="N337" s="54">
        <v>992</v>
      </c>
    </row>
    <row r="338" spans="1:14" x14ac:dyDescent="0.2">
      <c r="A338" s="40" t="s">
        <v>92</v>
      </c>
      <c r="B338" s="32" t="s">
        <v>220</v>
      </c>
      <c r="C338" s="32" t="s">
        <v>138</v>
      </c>
      <c r="D338" s="47" t="s">
        <v>131</v>
      </c>
      <c r="E338" s="59">
        <v>0.14717741935483872</v>
      </c>
      <c r="F338" s="59">
        <v>8.3669354838709672E-2</v>
      </c>
      <c r="G338" s="59">
        <v>0.11995967741935484</v>
      </c>
      <c r="H338" s="59">
        <v>0.26713709677419356</v>
      </c>
      <c r="I338" s="59">
        <v>0.23588709677419356</v>
      </c>
      <c r="J338" s="59">
        <v>0.14616935483870969</v>
      </c>
      <c r="K338" s="59">
        <v>0</v>
      </c>
      <c r="L338" s="59">
        <v>0</v>
      </c>
      <c r="M338" s="59">
        <v>0</v>
      </c>
      <c r="N338" s="60">
        <v>1</v>
      </c>
    </row>
    <row r="339" spans="1:14" x14ac:dyDescent="0.2">
      <c r="A339" s="37" t="s">
        <v>93</v>
      </c>
      <c r="B339" s="38" t="s">
        <v>221</v>
      </c>
      <c r="C339" s="38" t="s">
        <v>135</v>
      </c>
      <c r="D339" s="61" t="s">
        <v>124</v>
      </c>
      <c r="E339" s="62">
        <v>41</v>
      </c>
      <c r="F339" s="62">
        <v>6</v>
      </c>
      <c r="G339" s="62">
        <v>6</v>
      </c>
      <c r="H339" s="62">
        <v>5</v>
      </c>
      <c r="I339" s="62">
        <v>4</v>
      </c>
      <c r="J339" s="62">
        <v>2</v>
      </c>
      <c r="K339" s="63"/>
      <c r="L339" s="63"/>
      <c r="M339" s="63"/>
      <c r="N339" s="64">
        <v>64</v>
      </c>
    </row>
    <row r="340" spans="1:14" x14ac:dyDescent="0.2">
      <c r="A340" s="40" t="s">
        <v>93</v>
      </c>
      <c r="B340" s="32" t="s">
        <v>221</v>
      </c>
      <c r="C340" s="32" t="s">
        <v>136</v>
      </c>
      <c r="D340" s="47" t="s">
        <v>130</v>
      </c>
      <c r="E340" s="59">
        <v>0.640625</v>
      </c>
      <c r="F340" s="59">
        <v>9.375E-2</v>
      </c>
      <c r="G340" s="59">
        <v>9.375E-2</v>
      </c>
      <c r="H340" s="59">
        <v>7.8125E-2</v>
      </c>
      <c r="I340" s="59">
        <v>6.25E-2</v>
      </c>
      <c r="J340" s="59">
        <v>3.125E-2</v>
      </c>
      <c r="K340" s="59">
        <v>0</v>
      </c>
      <c r="L340" s="59">
        <v>0</v>
      </c>
      <c r="M340" s="59">
        <v>0</v>
      </c>
      <c r="N340" s="60">
        <v>1</v>
      </c>
    </row>
    <row r="341" spans="1:14" x14ac:dyDescent="0.2">
      <c r="A341" s="40" t="s">
        <v>93</v>
      </c>
      <c r="B341" s="32" t="s">
        <v>221</v>
      </c>
      <c r="C341" s="32" t="s">
        <v>137</v>
      </c>
      <c r="D341" s="52" t="s">
        <v>125</v>
      </c>
      <c r="E341" s="53">
        <v>82</v>
      </c>
      <c r="F341" s="53">
        <v>45</v>
      </c>
      <c r="G341" s="53">
        <v>88</v>
      </c>
      <c r="H341" s="53">
        <v>153</v>
      </c>
      <c r="I341" s="53">
        <v>239</v>
      </c>
      <c r="J341" s="53">
        <v>316</v>
      </c>
      <c r="K341" s="48"/>
      <c r="L341" s="48"/>
      <c r="M341" s="48"/>
      <c r="N341" s="54">
        <v>923</v>
      </c>
    </row>
    <row r="342" spans="1:14" x14ac:dyDescent="0.2">
      <c r="A342" s="40" t="s">
        <v>93</v>
      </c>
      <c r="B342" s="32" t="s">
        <v>221</v>
      </c>
      <c r="C342" s="32" t="s">
        <v>138</v>
      </c>
      <c r="D342" s="47" t="s">
        <v>131</v>
      </c>
      <c r="E342" s="59">
        <v>8.8840736728060671E-2</v>
      </c>
      <c r="F342" s="59">
        <v>4.8754062838569881E-2</v>
      </c>
      <c r="G342" s="59">
        <v>9.5341278439869989E-2</v>
      </c>
      <c r="H342" s="59">
        <v>0.1657638136511376</v>
      </c>
      <c r="I342" s="59">
        <v>0.25893824485373779</v>
      </c>
      <c r="J342" s="59">
        <v>0.34236186348862407</v>
      </c>
      <c r="K342" s="59">
        <v>0</v>
      </c>
      <c r="L342" s="59">
        <v>0</v>
      </c>
      <c r="M342" s="59">
        <v>0</v>
      </c>
      <c r="N342" s="60">
        <v>1</v>
      </c>
    </row>
    <row r="343" spans="1:14" x14ac:dyDescent="0.2">
      <c r="A343" s="37" t="s">
        <v>94</v>
      </c>
      <c r="B343" s="38" t="s">
        <v>222</v>
      </c>
      <c r="C343" s="38" t="s">
        <v>135</v>
      </c>
      <c r="D343" s="61" t="s">
        <v>124</v>
      </c>
      <c r="E343" s="62">
        <v>492</v>
      </c>
      <c r="F343" s="62">
        <v>104</v>
      </c>
      <c r="G343" s="62">
        <v>56</v>
      </c>
      <c r="H343" s="62">
        <v>21</v>
      </c>
      <c r="I343" s="62">
        <v>5</v>
      </c>
      <c r="J343" s="62">
        <v>1</v>
      </c>
      <c r="K343" s="63">
        <v>1</v>
      </c>
      <c r="L343" s="63"/>
      <c r="M343" s="63"/>
      <c r="N343" s="64">
        <v>680</v>
      </c>
    </row>
    <row r="344" spans="1:14" x14ac:dyDescent="0.2">
      <c r="A344" s="40" t="s">
        <v>94</v>
      </c>
      <c r="B344" s="32" t="s">
        <v>222</v>
      </c>
      <c r="C344" s="32" t="s">
        <v>136</v>
      </c>
      <c r="D344" s="47" t="s">
        <v>130</v>
      </c>
      <c r="E344" s="59">
        <v>0.72352941176470587</v>
      </c>
      <c r="F344" s="59">
        <v>0.15294117647058825</v>
      </c>
      <c r="G344" s="59">
        <v>8.2352941176470587E-2</v>
      </c>
      <c r="H344" s="59">
        <v>3.0882352941176472E-2</v>
      </c>
      <c r="I344" s="59">
        <v>7.3529411764705881E-3</v>
      </c>
      <c r="J344" s="59">
        <v>1.4705882352941176E-3</v>
      </c>
      <c r="K344" s="59">
        <v>1.4705882352941176E-3</v>
      </c>
      <c r="L344" s="59">
        <v>0</v>
      </c>
      <c r="M344" s="59">
        <v>0</v>
      </c>
      <c r="N344" s="60">
        <v>1</v>
      </c>
    </row>
    <row r="345" spans="1:14" x14ac:dyDescent="0.2">
      <c r="A345" s="40" t="s">
        <v>94</v>
      </c>
      <c r="B345" s="32" t="s">
        <v>222</v>
      </c>
      <c r="C345" s="32" t="s">
        <v>137</v>
      </c>
      <c r="D345" s="52" t="s">
        <v>125</v>
      </c>
      <c r="E345" s="53">
        <v>926</v>
      </c>
      <c r="F345" s="53">
        <v>694</v>
      </c>
      <c r="G345" s="53">
        <v>734</v>
      </c>
      <c r="H345" s="53">
        <v>613</v>
      </c>
      <c r="I345" s="53">
        <v>287</v>
      </c>
      <c r="J345" s="53">
        <v>189</v>
      </c>
      <c r="K345" s="53">
        <v>468</v>
      </c>
      <c r="L345" s="48"/>
      <c r="M345" s="48"/>
      <c r="N345" s="54">
        <v>3911</v>
      </c>
    </row>
    <row r="346" spans="1:14" x14ac:dyDescent="0.2">
      <c r="A346" s="40" t="s">
        <v>94</v>
      </c>
      <c r="B346" s="32" t="s">
        <v>222</v>
      </c>
      <c r="C346" s="32" t="s">
        <v>138</v>
      </c>
      <c r="D346" s="47" t="s">
        <v>131</v>
      </c>
      <c r="E346" s="59">
        <v>0.23676809000255689</v>
      </c>
      <c r="F346" s="59">
        <v>0.17744822296087956</v>
      </c>
      <c r="G346" s="59">
        <v>0.18767578624392739</v>
      </c>
      <c r="H346" s="59">
        <v>0.15673740731270774</v>
      </c>
      <c r="I346" s="59">
        <v>7.3382766555868062E-2</v>
      </c>
      <c r="J346" s="59">
        <v>4.8325236512400921E-2</v>
      </c>
      <c r="K346" s="59">
        <v>0.11966249041165943</v>
      </c>
      <c r="L346" s="59">
        <v>0</v>
      </c>
      <c r="M346" s="59">
        <v>0</v>
      </c>
      <c r="N346" s="60">
        <v>1</v>
      </c>
    </row>
    <row r="347" spans="1:14" x14ac:dyDescent="0.2">
      <c r="A347" s="37" t="s">
        <v>95</v>
      </c>
      <c r="B347" s="38" t="s">
        <v>223</v>
      </c>
      <c r="C347" s="38" t="s">
        <v>135</v>
      </c>
      <c r="D347" s="61" t="s">
        <v>124</v>
      </c>
      <c r="E347" s="62">
        <v>204</v>
      </c>
      <c r="F347" s="62">
        <v>39</v>
      </c>
      <c r="G347" s="62">
        <v>28</v>
      </c>
      <c r="H347" s="62">
        <v>35</v>
      </c>
      <c r="I347" s="62">
        <v>10</v>
      </c>
      <c r="J347" s="62">
        <v>3</v>
      </c>
      <c r="K347" s="63">
        <v>1</v>
      </c>
      <c r="L347" s="63">
        <v>1</v>
      </c>
      <c r="M347" s="63"/>
      <c r="N347" s="64">
        <v>321</v>
      </c>
    </row>
    <row r="348" spans="1:14" x14ac:dyDescent="0.2">
      <c r="A348" s="40" t="s">
        <v>95</v>
      </c>
      <c r="B348" s="32" t="s">
        <v>223</v>
      </c>
      <c r="C348" s="32" t="s">
        <v>136</v>
      </c>
      <c r="D348" s="47" t="s">
        <v>130</v>
      </c>
      <c r="E348" s="59">
        <v>0.63551401869158874</v>
      </c>
      <c r="F348" s="59">
        <v>0.12149532710280374</v>
      </c>
      <c r="G348" s="59">
        <v>8.7227414330218064E-2</v>
      </c>
      <c r="H348" s="59">
        <v>0.10903426791277258</v>
      </c>
      <c r="I348" s="59">
        <v>3.1152647975077882E-2</v>
      </c>
      <c r="J348" s="59">
        <v>9.3457943925233638E-3</v>
      </c>
      <c r="K348" s="59">
        <v>3.1152647975077881E-3</v>
      </c>
      <c r="L348" s="59">
        <v>3.1152647975077881E-3</v>
      </c>
      <c r="M348" s="59">
        <v>0</v>
      </c>
      <c r="N348" s="60">
        <v>1</v>
      </c>
    </row>
    <row r="349" spans="1:14" x14ac:dyDescent="0.2">
      <c r="A349" s="40" t="s">
        <v>95</v>
      </c>
      <c r="B349" s="32" t="s">
        <v>223</v>
      </c>
      <c r="C349" s="32" t="s">
        <v>137</v>
      </c>
      <c r="D349" s="52" t="s">
        <v>125</v>
      </c>
      <c r="E349" s="53">
        <v>369</v>
      </c>
      <c r="F349" s="53">
        <v>267</v>
      </c>
      <c r="G349" s="53">
        <v>373</v>
      </c>
      <c r="H349" s="53">
        <v>1123</v>
      </c>
      <c r="I349" s="53">
        <v>688</v>
      </c>
      <c r="J349" s="53">
        <v>590</v>
      </c>
      <c r="K349" s="53">
        <v>457</v>
      </c>
      <c r="L349" s="53">
        <v>791</v>
      </c>
      <c r="M349" s="48"/>
      <c r="N349" s="54">
        <v>4658</v>
      </c>
    </row>
    <row r="350" spans="1:14" x14ac:dyDescent="0.2">
      <c r="A350" s="40" t="s">
        <v>95</v>
      </c>
      <c r="B350" s="32" t="s">
        <v>223</v>
      </c>
      <c r="C350" s="32" t="s">
        <v>138</v>
      </c>
      <c r="D350" s="47" t="s">
        <v>131</v>
      </c>
      <c r="E350" s="59">
        <v>7.9218548733361954E-2</v>
      </c>
      <c r="F350" s="59">
        <v>5.7320738514383858E-2</v>
      </c>
      <c r="G350" s="59">
        <v>8.0077286389008157E-2</v>
      </c>
      <c r="H350" s="59">
        <v>0.24109059682267067</v>
      </c>
      <c r="I350" s="59">
        <v>0.14770287677114641</v>
      </c>
      <c r="J350" s="59">
        <v>0.12666380420781451</v>
      </c>
      <c r="K350" s="59">
        <v>9.8110777157578363E-2</v>
      </c>
      <c r="L350" s="59">
        <v>0.16981537140403608</v>
      </c>
      <c r="M350" s="59">
        <v>0</v>
      </c>
      <c r="N350" s="60">
        <v>1</v>
      </c>
    </row>
    <row r="351" spans="1:14" x14ac:dyDescent="0.2">
      <c r="A351" s="37" t="s">
        <v>96</v>
      </c>
      <c r="B351" s="38" t="s">
        <v>224</v>
      </c>
      <c r="C351" s="38" t="s">
        <v>135</v>
      </c>
      <c r="D351" s="61" t="s">
        <v>124</v>
      </c>
      <c r="E351" s="62">
        <v>216</v>
      </c>
      <c r="F351" s="62">
        <v>14</v>
      </c>
      <c r="G351" s="62">
        <v>3</v>
      </c>
      <c r="H351" s="62">
        <v>2</v>
      </c>
      <c r="I351" s="62"/>
      <c r="J351" s="62"/>
      <c r="K351" s="63"/>
      <c r="L351" s="63"/>
      <c r="M351" s="63"/>
      <c r="N351" s="64">
        <v>235</v>
      </c>
    </row>
    <row r="352" spans="1:14" x14ac:dyDescent="0.2">
      <c r="A352" s="40" t="s">
        <v>96</v>
      </c>
      <c r="B352" s="32" t="s">
        <v>224</v>
      </c>
      <c r="C352" s="32" t="s">
        <v>136</v>
      </c>
      <c r="D352" s="47" t="s">
        <v>130</v>
      </c>
      <c r="E352" s="59">
        <v>0.91914893617021276</v>
      </c>
      <c r="F352" s="59">
        <v>5.9574468085106386E-2</v>
      </c>
      <c r="G352" s="59">
        <v>1.276595744680851E-2</v>
      </c>
      <c r="H352" s="59">
        <v>8.5106382978723406E-3</v>
      </c>
      <c r="I352" s="59">
        <v>0</v>
      </c>
      <c r="J352" s="59">
        <v>0</v>
      </c>
      <c r="K352" s="59">
        <v>0</v>
      </c>
      <c r="L352" s="59">
        <v>0</v>
      </c>
      <c r="M352" s="59">
        <v>0</v>
      </c>
      <c r="N352" s="60">
        <v>1</v>
      </c>
    </row>
    <row r="353" spans="1:14" x14ac:dyDescent="0.2">
      <c r="A353" s="40" t="s">
        <v>96</v>
      </c>
      <c r="B353" s="32" t="s">
        <v>224</v>
      </c>
      <c r="C353" s="32" t="s">
        <v>137</v>
      </c>
      <c r="D353" s="52" t="s">
        <v>125</v>
      </c>
      <c r="E353" s="53">
        <v>337</v>
      </c>
      <c r="F353" s="53">
        <v>94</v>
      </c>
      <c r="G353" s="53">
        <v>37</v>
      </c>
      <c r="H353" s="53">
        <v>56</v>
      </c>
      <c r="I353" s="48"/>
      <c r="J353" s="48"/>
      <c r="K353" s="48"/>
      <c r="L353" s="48"/>
      <c r="M353" s="48"/>
      <c r="N353" s="54">
        <v>524</v>
      </c>
    </row>
    <row r="354" spans="1:14" x14ac:dyDescent="0.2">
      <c r="A354" s="40" t="s">
        <v>96</v>
      </c>
      <c r="B354" s="32" t="s">
        <v>224</v>
      </c>
      <c r="C354" s="32" t="s">
        <v>138</v>
      </c>
      <c r="D354" s="47" t="s">
        <v>131</v>
      </c>
      <c r="E354" s="59">
        <v>0.64312977099236646</v>
      </c>
      <c r="F354" s="59">
        <v>0.17938931297709923</v>
      </c>
      <c r="G354" s="59">
        <v>7.061068702290077E-2</v>
      </c>
      <c r="H354" s="59">
        <v>0.10687022900763359</v>
      </c>
      <c r="I354" s="59">
        <v>0</v>
      </c>
      <c r="J354" s="59">
        <v>0</v>
      </c>
      <c r="K354" s="59">
        <v>0</v>
      </c>
      <c r="L354" s="59">
        <v>0</v>
      </c>
      <c r="M354" s="59">
        <v>0</v>
      </c>
      <c r="N354" s="60">
        <v>1</v>
      </c>
    </row>
    <row r="355" spans="1:14" x14ac:dyDescent="0.2">
      <c r="A355" s="37" t="s">
        <v>97</v>
      </c>
      <c r="B355" s="38" t="s">
        <v>225</v>
      </c>
      <c r="C355" s="38" t="s">
        <v>135</v>
      </c>
      <c r="D355" s="61" t="s">
        <v>124</v>
      </c>
      <c r="E355" s="62">
        <v>575</v>
      </c>
      <c r="F355" s="62">
        <v>89</v>
      </c>
      <c r="G355" s="62">
        <v>33</v>
      </c>
      <c r="H355" s="62">
        <v>12</v>
      </c>
      <c r="I355" s="62">
        <v>8</v>
      </c>
      <c r="J355" s="62">
        <v>3</v>
      </c>
      <c r="K355" s="63"/>
      <c r="L355" s="63"/>
      <c r="M355" s="63">
        <v>1</v>
      </c>
      <c r="N355" s="64">
        <v>721</v>
      </c>
    </row>
    <row r="356" spans="1:14" x14ac:dyDescent="0.2">
      <c r="A356" s="40" t="s">
        <v>97</v>
      </c>
      <c r="B356" s="32" t="s">
        <v>225</v>
      </c>
      <c r="C356" s="32" t="s">
        <v>136</v>
      </c>
      <c r="D356" s="47" t="s">
        <v>130</v>
      </c>
      <c r="E356" s="59">
        <v>0.79750346740638001</v>
      </c>
      <c r="F356" s="59">
        <v>0.12343966712898752</v>
      </c>
      <c r="G356" s="59">
        <v>4.5769764216366159E-2</v>
      </c>
      <c r="H356" s="59">
        <v>1.6643550624133148E-2</v>
      </c>
      <c r="I356" s="59">
        <v>1.1095700416088766E-2</v>
      </c>
      <c r="J356" s="59">
        <v>4.160887656033287E-3</v>
      </c>
      <c r="K356" s="59">
        <v>0</v>
      </c>
      <c r="L356" s="59">
        <v>0</v>
      </c>
      <c r="M356" s="59">
        <v>1.3869625520110957E-3</v>
      </c>
      <c r="N356" s="60">
        <v>1</v>
      </c>
    </row>
    <row r="357" spans="1:14" x14ac:dyDescent="0.2">
      <c r="A357" s="40" t="s">
        <v>97</v>
      </c>
      <c r="B357" s="32" t="s">
        <v>225</v>
      </c>
      <c r="C357" s="32" t="s">
        <v>137</v>
      </c>
      <c r="D357" s="52" t="s">
        <v>125</v>
      </c>
      <c r="E357" s="53">
        <v>904</v>
      </c>
      <c r="F357" s="53">
        <v>582</v>
      </c>
      <c r="G357" s="53">
        <v>431</v>
      </c>
      <c r="H357" s="53">
        <v>349</v>
      </c>
      <c r="I357" s="53">
        <v>498</v>
      </c>
      <c r="J357" s="53">
        <v>486</v>
      </c>
      <c r="K357" s="48"/>
      <c r="L357" s="48"/>
      <c r="M357" s="53">
        <v>2559</v>
      </c>
      <c r="N357" s="54">
        <v>5809</v>
      </c>
    </row>
    <row r="358" spans="1:14" x14ac:dyDescent="0.2">
      <c r="A358" s="40" t="s">
        <v>97</v>
      </c>
      <c r="B358" s="32" t="s">
        <v>225</v>
      </c>
      <c r="C358" s="32" t="s">
        <v>138</v>
      </c>
      <c r="D358" s="47" t="s">
        <v>131</v>
      </c>
      <c r="E358" s="59">
        <v>0.15562058874160786</v>
      </c>
      <c r="F358" s="59">
        <v>0.10018936133585815</v>
      </c>
      <c r="G358" s="59">
        <v>7.4195214322602857E-2</v>
      </c>
      <c r="H358" s="59">
        <v>6.0079187467722499E-2</v>
      </c>
      <c r="I358" s="59">
        <v>8.572904114305388E-2</v>
      </c>
      <c r="J358" s="59">
        <v>8.3663281115510413E-2</v>
      </c>
      <c r="K358" s="59">
        <v>0</v>
      </c>
      <c r="L358" s="59">
        <v>0</v>
      </c>
      <c r="M358" s="59">
        <v>0.44052332587364434</v>
      </c>
      <c r="N358" s="60">
        <v>1</v>
      </c>
    </row>
    <row r="359" spans="1:14" x14ac:dyDescent="0.2">
      <c r="A359" s="37" t="s">
        <v>98</v>
      </c>
      <c r="B359" s="38" t="s">
        <v>226</v>
      </c>
      <c r="C359" s="38" t="s">
        <v>135</v>
      </c>
      <c r="D359" s="61" t="s">
        <v>124</v>
      </c>
      <c r="E359" s="62">
        <v>2163</v>
      </c>
      <c r="F359" s="62">
        <v>211</v>
      </c>
      <c r="G359" s="62">
        <v>130</v>
      </c>
      <c r="H359" s="62">
        <v>69</v>
      </c>
      <c r="I359" s="62">
        <v>12</v>
      </c>
      <c r="J359" s="62">
        <v>9</v>
      </c>
      <c r="K359" s="63">
        <v>3</v>
      </c>
      <c r="L359" s="63"/>
      <c r="M359" s="63"/>
      <c r="N359" s="64">
        <v>2597</v>
      </c>
    </row>
    <row r="360" spans="1:14" x14ac:dyDescent="0.2">
      <c r="A360" s="40" t="s">
        <v>98</v>
      </c>
      <c r="B360" s="32" t="s">
        <v>226</v>
      </c>
      <c r="C360" s="32" t="s">
        <v>136</v>
      </c>
      <c r="D360" s="47" t="s">
        <v>130</v>
      </c>
      <c r="E360" s="59">
        <v>0.8328840970350404</v>
      </c>
      <c r="F360" s="59">
        <v>8.1247593376973432E-2</v>
      </c>
      <c r="G360" s="59">
        <v>5.0057758952637657E-2</v>
      </c>
      <c r="H360" s="59">
        <v>2.6569118213323067E-2</v>
      </c>
      <c r="I360" s="59">
        <v>4.6207162110127068E-3</v>
      </c>
      <c r="J360" s="59">
        <v>3.4655371582595304E-3</v>
      </c>
      <c r="K360" s="59">
        <v>1.1551790527531767E-3</v>
      </c>
      <c r="L360" s="59">
        <v>0</v>
      </c>
      <c r="M360" s="59">
        <v>0</v>
      </c>
      <c r="N360" s="60">
        <v>1</v>
      </c>
    </row>
    <row r="361" spans="1:14" x14ac:dyDescent="0.2">
      <c r="A361" s="40" t="s">
        <v>98</v>
      </c>
      <c r="B361" s="32" t="s">
        <v>226</v>
      </c>
      <c r="C361" s="32" t="s">
        <v>137</v>
      </c>
      <c r="D361" s="52" t="s">
        <v>125</v>
      </c>
      <c r="E361" s="53">
        <v>3303</v>
      </c>
      <c r="F361" s="53">
        <v>1345</v>
      </c>
      <c r="G361" s="53">
        <v>1760</v>
      </c>
      <c r="H361" s="53">
        <v>2016</v>
      </c>
      <c r="I361" s="53">
        <v>839</v>
      </c>
      <c r="J361" s="53">
        <v>1250</v>
      </c>
      <c r="K361" s="53">
        <v>1003</v>
      </c>
      <c r="L361" s="48"/>
      <c r="M361" s="48"/>
      <c r="N361" s="54">
        <v>11516</v>
      </c>
    </row>
    <row r="362" spans="1:14" x14ac:dyDescent="0.2">
      <c r="A362" s="40" t="s">
        <v>98</v>
      </c>
      <c r="B362" s="32" t="s">
        <v>226</v>
      </c>
      <c r="C362" s="32" t="s">
        <v>138</v>
      </c>
      <c r="D362" s="47" t="s">
        <v>131</v>
      </c>
      <c r="E362" s="59">
        <v>0.28681833970128517</v>
      </c>
      <c r="F362" s="59">
        <v>0.11679402570336922</v>
      </c>
      <c r="G362" s="59">
        <v>0.15283084404307051</v>
      </c>
      <c r="H362" s="59">
        <v>0.17506078499478986</v>
      </c>
      <c r="I362" s="59">
        <v>7.2855158040986454E-2</v>
      </c>
      <c r="J362" s="59">
        <v>0.10854463355331713</v>
      </c>
      <c r="K362" s="59">
        <v>8.7096213963181665E-2</v>
      </c>
      <c r="L362" s="59">
        <v>0</v>
      </c>
      <c r="M362" s="59">
        <v>0</v>
      </c>
      <c r="N362" s="60">
        <v>1</v>
      </c>
    </row>
    <row r="363" spans="1:14" x14ac:dyDescent="0.2">
      <c r="A363" s="37" t="s">
        <v>99</v>
      </c>
      <c r="B363" s="38" t="s">
        <v>227</v>
      </c>
      <c r="C363" s="38" t="s">
        <v>135</v>
      </c>
      <c r="D363" s="61" t="s">
        <v>124</v>
      </c>
      <c r="E363" s="62">
        <v>329</v>
      </c>
      <c r="F363" s="62">
        <v>67</v>
      </c>
      <c r="G363" s="62">
        <v>35</v>
      </c>
      <c r="H363" s="62">
        <v>16</v>
      </c>
      <c r="I363" s="62">
        <v>1</v>
      </c>
      <c r="J363" s="62">
        <v>3</v>
      </c>
      <c r="K363" s="63"/>
      <c r="L363" s="63"/>
      <c r="M363" s="63"/>
      <c r="N363" s="64">
        <v>451</v>
      </c>
    </row>
    <row r="364" spans="1:14" x14ac:dyDescent="0.2">
      <c r="A364" s="40" t="s">
        <v>99</v>
      </c>
      <c r="B364" s="32" t="s">
        <v>227</v>
      </c>
      <c r="C364" s="32" t="s">
        <v>136</v>
      </c>
      <c r="D364" s="47" t="s">
        <v>130</v>
      </c>
      <c r="E364" s="59">
        <v>0.729490022172949</v>
      </c>
      <c r="F364" s="59">
        <v>0.14855875831485588</v>
      </c>
      <c r="G364" s="59">
        <v>7.7605321507760533E-2</v>
      </c>
      <c r="H364" s="59">
        <v>3.5476718403547672E-2</v>
      </c>
      <c r="I364" s="59">
        <v>2.2172949002217295E-3</v>
      </c>
      <c r="J364" s="59">
        <v>6.6518847006651885E-3</v>
      </c>
      <c r="K364" s="59">
        <v>0</v>
      </c>
      <c r="L364" s="59">
        <v>0</v>
      </c>
      <c r="M364" s="59">
        <v>0</v>
      </c>
      <c r="N364" s="60">
        <v>1</v>
      </c>
    </row>
    <row r="365" spans="1:14" x14ac:dyDescent="0.2">
      <c r="A365" s="40" t="s">
        <v>99</v>
      </c>
      <c r="B365" s="32" t="s">
        <v>227</v>
      </c>
      <c r="C365" s="32" t="s">
        <v>137</v>
      </c>
      <c r="D365" s="52" t="s">
        <v>125</v>
      </c>
      <c r="E365" s="53">
        <v>560</v>
      </c>
      <c r="F365" s="53">
        <v>439</v>
      </c>
      <c r="G365" s="53">
        <v>485</v>
      </c>
      <c r="H365" s="53">
        <v>473</v>
      </c>
      <c r="I365" s="53">
        <v>99</v>
      </c>
      <c r="J365" s="53">
        <v>488</v>
      </c>
      <c r="K365" s="48"/>
      <c r="L365" s="48"/>
      <c r="M365" s="48"/>
      <c r="N365" s="54">
        <v>2544</v>
      </c>
    </row>
    <row r="366" spans="1:14" x14ac:dyDescent="0.2">
      <c r="A366" s="40" t="s">
        <v>99</v>
      </c>
      <c r="B366" s="32" t="s">
        <v>227</v>
      </c>
      <c r="C366" s="32" t="s">
        <v>138</v>
      </c>
      <c r="D366" s="47" t="s">
        <v>131</v>
      </c>
      <c r="E366" s="59">
        <v>0.22012578616352202</v>
      </c>
      <c r="F366" s="59">
        <v>0.17256289308176101</v>
      </c>
      <c r="G366" s="59">
        <v>0.19064465408805031</v>
      </c>
      <c r="H366" s="59">
        <v>0.18592767295597484</v>
      </c>
      <c r="I366" s="59">
        <v>3.891509433962264E-2</v>
      </c>
      <c r="J366" s="59">
        <v>0.1918238993710692</v>
      </c>
      <c r="K366" s="59">
        <v>0</v>
      </c>
      <c r="L366" s="59">
        <v>0</v>
      </c>
      <c r="M366" s="59">
        <v>0</v>
      </c>
      <c r="N366" s="60">
        <v>1</v>
      </c>
    </row>
    <row r="367" spans="1:14" x14ac:dyDescent="0.2">
      <c r="A367" s="37" t="s">
        <v>100</v>
      </c>
      <c r="B367" s="38" t="s">
        <v>228</v>
      </c>
      <c r="C367" s="38" t="s">
        <v>135</v>
      </c>
      <c r="D367" s="61" t="s">
        <v>124</v>
      </c>
      <c r="E367" s="62">
        <v>60</v>
      </c>
      <c r="F367" s="62">
        <v>9</v>
      </c>
      <c r="G367" s="62">
        <v>12</v>
      </c>
      <c r="H367" s="62">
        <v>3</v>
      </c>
      <c r="I367" s="62">
        <v>5</v>
      </c>
      <c r="J367" s="62">
        <v>3</v>
      </c>
      <c r="K367" s="63">
        <v>1</v>
      </c>
      <c r="L367" s="63"/>
      <c r="M367" s="63"/>
      <c r="N367" s="64">
        <v>93</v>
      </c>
    </row>
    <row r="368" spans="1:14" x14ac:dyDescent="0.2">
      <c r="A368" s="40" t="s">
        <v>100</v>
      </c>
      <c r="B368" s="32" t="s">
        <v>228</v>
      </c>
      <c r="C368" s="32" t="s">
        <v>136</v>
      </c>
      <c r="D368" s="47" t="s">
        <v>130</v>
      </c>
      <c r="E368" s="59">
        <v>0.64516129032258063</v>
      </c>
      <c r="F368" s="59">
        <v>9.6774193548387094E-2</v>
      </c>
      <c r="G368" s="59">
        <v>0.12903225806451613</v>
      </c>
      <c r="H368" s="59">
        <v>3.2258064516129031E-2</v>
      </c>
      <c r="I368" s="59">
        <v>5.3763440860215055E-2</v>
      </c>
      <c r="J368" s="59">
        <v>3.2258064516129031E-2</v>
      </c>
      <c r="K368" s="59">
        <v>1.0752688172043012E-2</v>
      </c>
      <c r="L368" s="59">
        <v>0</v>
      </c>
      <c r="M368" s="59">
        <v>0</v>
      </c>
      <c r="N368" s="60">
        <v>1</v>
      </c>
    </row>
    <row r="369" spans="1:14" x14ac:dyDescent="0.2">
      <c r="A369" s="40" t="s">
        <v>100</v>
      </c>
      <c r="B369" s="32" t="s">
        <v>228</v>
      </c>
      <c r="C369" s="32" t="s">
        <v>137</v>
      </c>
      <c r="D369" s="52" t="s">
        <v>125</v>
      </c>
      <c r="E369" s="53">
        <v>97</v>
      </c>
      <c r="F369" s="53">
        <v>52</v>
      </c>
      <c r="G369" s="53">
        <v>168</v>
      </c>
      <c r="H369" s="53">
        <v>108</v>
      </c>
      <c r="I369" s="53">
        <v>403</v>
      </c>
      <c r="J369" s="53">
        <v>488</v>
      </c>
      <c r="K369" s="53">
        <v>269</v>
      </c>
      <c r="L369" s="48"/>
      <c r="M369" s="48"/>
      <c r="N369" s="54">
        <v>1585</v>
      </c>
    </row>
    <row r="370" spans="1:14" x14ac:dyDescent="0.2">
      <c r="A370" s="40" t="s">
        <v>100</v>
      </c>
      <c r="B370" s="32" t="s">
        <v>228</v>
      </c>
      <c r="C370" s="32" t="s">
        <v>138</v>
      </c>
      <c r="D370" s="47" t="s">
        <v>131</v>
      </c>
      <c r="E370" s="59">
        <v>6.1198738170347003E-2</v>
      </c>
      <c r="F370" s="59">
        <v>3.2807570977917984E-2</v>
      </c>
      <c r="G370" s="59">
        <v>0.10599369085173502</v>
      </c>
      <c r="H370" s="59">
        <v>6.8138801261829654E-2</v>
      </c>
      <c r="I370" s="59">
        <v>0.25425867507886435</v>
      </c>
      <c r="J370" s="59">
        <v>0.30788643533123028</v>
      </c>
      <c r="K370" s="59">
        <v>0.16971608832807572</v>
      </c>
      <c r="L370" s="59">
        <v>0</v>
      </c>
      <c r="M370" s="59">
        <v>0</v>
      </c>
      <c r="N370" s="60">
        <v>1</v>
      </c>
    </row>
    <row r="371" spans="1:14" x14ac:dyDescent="0.2">
      <c r="A371" s="37" t="s">
        <v>101</v>
      </c>
      <c r="B371" s="38" t="s">
        <v>229</v>
      </c>
      <c r="C371" s="38" t="s">
        <v>135</v>
      </c>
      <c r="D371" s="61" t="s">
        <v>124</v>
      </c>
      <c r="E371" s="62">
        <v>487</v>
      </c>
      <c r="F371" s="62">
        <v>69</v>
      </c>
      <c r="G371" s="62">
        <v>35</v>
      </c>
      <c r="H371" s="62">
        <v>15</v>
      </c>
      <c r="I371" s="62"/>
      <c r="J371" s="62">
        <v>1</v>
      </c>
      <c r="K371" s="63"/>
      <c r="L371" s="63"/>
      <c r="M371" s="63"/>
      <c r="N371" s="64">
        <v>607</v>
      </c>
    </row>
    <row r="372" spans="1:14" x14ac:dyDescent="0.2">
      <c r="A372" s="40" t="s">
        <v>101</v>
      </c>
      <c r="B372" s="32" t="s">
        <v>229</v>
      </c>
      <c r="C372" s="32" t="s">
        <v>136</v>
      </c>
      <c r="D372" s="47" t="s">
        <v>130</v>
      </c>
      <c r="E372" s="59">
        <v>0.80230642504118621</v>
      </c>
      <c r="F372" s="59">
        <v>0.11367380560131796</v>
      </c>
      <c r="G372" s="59">
        <v>5.7660626029654036E-2</v>
      </c>
      <c r="H372" s="59">
        <v>2.4711696869851731E-2</v>
      </c>
      <c r="I372" s="59">
        <v>0</v>
      </c>
      <c r="J372" s="59">
        <v>1.6474464579901153E-3</v>
      </c>
      <c r="K372" s="59">
        <v>0</v>
      </c>
      <c r="L372" s="59">
        <v>0</v>
      </c>
      <c r="M372" s="59">
        <v>0</v>
      </c>
      <c r="N372" s="60">
        <v>1</v>
      </c>
    </row>
    <row r="373" spans="1:14" x14ac:dyDescent="0.2">
      <c r="A373" s="40" t="s">
        <v>101</v>
      </c>
      <c r="B373" s="32" t="s">
        <v>229</v>
      </c>
      <c r="C373" s="32" t="s">
        <v>137</v>
      </c>
      <c r="D373" s="52" t="s">
        <v>125</v>
      </c>
      <c r="E373" s="53">
        <v>820</v>
      </c>
      <c r="F373" s="53">
        <v>451</v>
      </c>
      <c r="G373" s="53">
        <v>476</v>
      </c>
      <c r="H373" s="53">
        <v>430</v>
      </c>
      <c r="I373" s="48"/>
      <c r="J373" s="53">
        <v>100</v>
      </c>
      <c r="K373" s="48"/>
      <c r="L373" s="48"/>
      <c r="M373" s="48"/>
      <c r="N373" s="54">
        <v>2277</v>
      </c>
    </row>
    <row r="374" spans="1:14" x14ac:dyDescent="0.2">
      <c r="A374" s="40" t="s">
        <v>101</v>
      </c>
      <c r="B374" s="32" t="s">
        <v>229</v>
      </c>
      <c r="C374" s="32" t="s">
        <v>138</v>
      </c>
      <c r="D374" s="47" t="s">
        <v>131</v>
      </c>
      <c r="E374" s="59">
        <v>0.36012296881862099</v>
      </c>
      <c r="F374" s="59">
        <v>0.19806763285024154</v>
      </c>
      <c r="G374" s="59">
        <v>0.2090469916556873</v>
      </c>
      <c r="H374" s="59">
        <v>0.1888449714536671</v>
      </c>
      <c r="I374" s="59">
        <v>0</v>
      </c>
      <c r="J374" s="59">
        <v>4.3917435221783048E-2</v>
      </c>
      <c r="K374" s="59">
        <v>0</v>
      </c>
      <c r="L374" s="59">
        <v>0</v>
      </c>
      <c r="M374" s="59">
        <v>0</v>
      </c>
      <c r="N374" s="60">
        <v>1</v>
      </c>
    </row>
    <row r="375" spans="1:14" x14ac:dyDescent="0.2">
      <c r="A375" s="37" t="s">
        <v>102</v>
      </c>
      <c r="B375" s="38" t="s">
        <v>230</v>
      </c>
      <c r="C375" s="38" t="s">
        <v>135</v>
      </c>
      <c r="D375" s="61" t="s">
        <v>124</v>
      </c>
      <c r="E375" s="62">
        <v>90</v>
      </c>
      <c r="F375" s="62">
        <v>22</v>
      </c>
      <c r="G375" s="62">
        <v>8</v>
      </c>
      <c r="H375" s="62">
        <v>4</v>
      </c>
      <c r="I375" s="62">
        <v>2</v>
      </c>
      <c r="J375" s="62">
        <v>1</v>
      </c>
      <c r="K375" s="63">
        <v>1</v>
      </c>
      <c r="L375" s="63"/>
      <c r="M375" s="63"/>
      <c r="N375" s="64">
        <v>128</v>
      </c>
    </row>
    <row r="376" spans="1:14" x14ac:dyDescent="0.2">
      <c r="A376" s="40" t="s">
        <v>102</v>
      </c>
      <c r="B376" s="32" t="s">
        <v>230</v>
      </c>
      <c r="C376" s="32" t="s">
        <v>136</v>
      </c>
      <c r="D376" s="47" t="s">
        <v>130</v>
      </c>
      <c r="E376" s="59">
        <v>0.703125</v>
      </c>
      <c r="F376" s="59">
        <v>0.171875</v>
      </c>
      <c r="G376" s="59">
        <v>6.25E-2</v>
      </c>
      <c r="H376" s="59">
        <v>3.125E-2</v>
      </c>
      <c r="I376" s="59">
        <v>1.5625E-2</v>
      </c>
      <c r="J376" s="59">
        <v>7.8125E-3</v>
      </c>
      <c r="K376" s="59">
        <v>7.8125E-3</v>
      </c>
      <c r="L376" s="59">
        <v>0</v>
      </c>
      <c r="M376" s="59">
        <v>0</v>
      </c>
      <c r="N376" s="60">
        <v>1</v>
      </c>
    </row>
    <row r="377" spans="1:14" x14ac:dyDescent="0.2">
      <c r="A377" s="40" t="s">
        <v>102</v>
      </c>
      <c r="B377" s="32" t="s">
        <v>230</v>
      </c>
      <c r="C377" s="32" t="s">
        <v>137</v>
      </c>
      <c r="D377" s="52" t="s">
        <v>125</v>
      </c>
      <c r="E377" s="53">
        <v>158</v>
      </c>
      <c r="F377" s="53">
        <v>138</v>
      </c>
      <c r="G377" s="53">
        <v>107</v>
      </c>
      <c r="H377" s="53">
        <v>111</v>
      </c>
      <c r="I377" s="53">
        <v>160</v>
      </c>
      <c r="J377" s="53">
        <v>224</v>
      </c>
      <c r="K377" s="53">
        <v>460</v>
      </c>
      <c r="L377" s="48"/>
      <c r="M377" s="48"/>
      <c r="N377" s="54">
        <v>1358</v>
      </c>
    </row>
    <row r="378" spans="1:14" x14ac:dyDescent="0.2">
      <c r="A378" s="40" t="s">
        <v>102</v>
      </c>
      <c r="B378" s="32" t="s">
        <v>230</v>
      </c>
      <c r="C378" s="32" t="s">
        <v>138</v>
      </c>
      <c r="D378" s="47" t="s">
        <v>131</v>
      </c>
      <c r="E378" s="59">
        <v>0.11634756995581738</v>
      </c>
      <c r="F378" s="59">
        <v>0.101620029455081</v>
      </c>
      <c r="G378" s="59">
        <v>7.8792341678939615E-2</v>
      </c>
      <c r="H378" s="59">
        <v>8.1737849779086894E-2</v>
      </c>
      <c r="I378" s="59">
        <v>0.11782032400589101</v>
      </c>
      <c r="J378" s="59">
        <v>0.16494845360824742</v>
      </c>
      <c r="K378" s="59">
        <v>0.33873343151693669</v>
      </c>
      <c r="L378" s="59">
        <v>0</v>
      </c>
      <c r="M378" s="59">
        <v>0</v>
      </c>
      <c r="N378" s="60">
        <v>1</v>
      </c>
    </row>
    <row r="379" spans="1:14" x14ac:dyDescent="0.2">
      <c r="A379" s="37" t="s">
        <v>103</v>
      </c>
      <c r="B379" s="38" t="s">
        <v>231</v>
      </c>
      <c r="C379" s="38" t="s">
        <v>135</v>
      </c>
      <c r="D379" s="61" t="s">
        <v>124</v>
      </c>
      <c r="E379" s="62">
        <v>265</v>
      </c>
      <c r="F379" s="62">
        <v>58</v>
      </c>
      <c r="G379" s="62">
        <v>15</v>
      </c>
      <c r="H379" s="62">
        <v>2</v>
      </c>
      <c r="I379" s="62">
        <v>1</v>
      </c>
      <c r="J379" s="62"/>
      <c r="K379" s="63"/>
      <c r="L379" s="63"/>
      <c r="M379" s="63"/>
      <c r="N379" s="64">
        <v>341</v>
      </c>
    </row>
    <row r="380" spans="1:14" x14ac:dyDescent="0.2">
      <c r="A380" s="40" t="s">
        <v>103</v>
      </c>
      <c r="B380" s="32" t="s">
        <v>231</v>
      </c>
      <c r="C380" s="32" t="s">
        <v>136</v>
      </c>
      <c r="D380" s="47" t="s">
        <v>130</v>
      </c>
      <c r="E380" s="59">
        <v>0.77712609970674484</v>
      </c>
      <c r="F380" s="59">
        <v>0.17008797653958943</v>
      </c>
      <c r="G380" s="59">
        <v>4.398826979472141E-2</v>
      </c>
      <c r="H380" s="59">
        <v>5.8651026392961877E-3</v>
      </c>
      <c r="I380" s="59">
        <v>2.9325513196480938E-3</v>
      </c>
      <c r="J380" s="59">
        <v>0</v>
      </c>
      <c r="K380" s="59">
        <v>0</v>
      </c>
      <c r="L380" s="59">
        <v>0</v>
      </c>
      <c r="M380" s="59">
        <v>0</v>
      </c>
      <c r="N380" s="60">
        <v>1</v>
      </c>
    </row>
    <row r="381" spans="1:14" x14ac:dyDescent="0.2">
      <c r="A381" s="40" t="s">
        <v>103</v>
      </c>
      <c r="B381" s="32" t="s">
        <v>231</v>
      </c>
      <c r="C381" s="32" t="s">
        <v>137</v>
      </c>
      <c r="D381" s="52" t="s">
        <v>125</v>
      </c>
      <c r="E381" s="53">
        <v>473</v>
      </c>
      <c r="F381" s="53">
        <v>366</v>
      </c>
      <c r="G381" s="53">
        <v>209</v>
      </c>
      <c r="H381" s="53">
        <v>60</v>
      </c>
      <c r="I381" s="53">
        <v>61</v>
      </c>
      <c r="J381" s="48"/>
      <c r="K381" s="48"/>
      <c r="L381" s="48"/>
      <c r="M381" s="48"/>
      <c r="N381" s="54">
        <v>1169</v>
      </c>
    </row>
    <row r="382" spans="1:14" x14ac:dyDescent="0.2">
      <c r="A382" s="40" t="s">
        <v>103</v>
      </c>
      <c r="B382" s="32" t="s">
        <v>231</v>
      </c>
      <c r="C382" s="32" t="s">
        <v>138</v>
      </c>
      <c r="D382" s="47" t="s">
        <v>131</v>
      </c>
      <c r="E382" s="59">
        <v>0.40461933276304535</v>
      </c>
      <c r="F382" s="59">
        <v>0.31308810949529514</v>
      </c>
      <c r="G382" s="59">
        <v>0.17878528656971771</v>
      </c>
      <c r="H382" s="59">
        <v>5.1325919589392643E-2</v>
      </c>
      <c r="I382" s="59">
        <v>5.218135158254919E-2</v>
      </c>
      <c r="J382" s="59">
        <v>0</v>
      </c>
      <c r="K382" s="59">
        <v>0</v>
      </c>
      <c r="L382" s="59">
        <v>0</v>
      </c>
      <c r="M382" s="59">
        <v>0</v>
      </c>
      <c r="N382" s="60">
        <v>1</v>
      </c>
    </row>
    <row r="383" spans="1:14" x14ac:dyDescent="0.2">
      <c r="A383" s="37" t="s">
        <v>104</v>
      </c>
      <c r="B383" s="38" t="s">
        <v>232</v>
      </c>
      <c r="C383" s="38" t="s">
        <v>135</v>
      </c>
      <c r="D383" s="61" t="s">
        <v>124</v>
      </c>
      <c r="E383" s="62">
        <v>28</v>
      </c>
      <c r="F383" s="62">
        <v>4</v>
      </c>
      <c r="G383" s="62"/>
      <c r="H383" s="62"/>
      <c r="I383" s="62">
        <v>2</v>
      </c>
      <c r="J383" s="62">
        <v>1</v>
      </c>
      <c r="K383" s="63"/>
      <c r="L383" s="63"/>
      <c r="M383" s="63"/>
      <c r="N383" s="64">
        <v>35</v>
      </c>
    </row>
    <row r="384" spans="1:14" x14ac:dyDescent="0.2">
      <c r="A384" s="40" t="s">
        <v>104</v>
      </c>
      <c r="B384" s="32" t="s">
        <v>232</v>
      </c>
      <c r="C384" s="32" t="s">
        <v>136</v>
      </c>
      <c r="D384" s="47" t="s">
        <v>130</v>
      </c>
      <c r="E384" s="59">
        <v>0.8</v>
      </c>
      <c r="F384" s="59">
        <v>0.11428571428571428</v>
      </c>
      <c r="G384" s="59">
        <v>0</v>
      </c>
      <c r="H384" s="59">
        <v>0</v>
      </c>
      <c r="I384" s="59">
        <v>5.7142857142857141E-2</v>
      </c>
      <c r="J384" s="59">
        <v>2.8571428571428571E-2</v>
      </c>
      <c r="K384" s="59">
        <v>0</v>
      </c>
      <c r="L384" s="59">
        <v>0</v>
      </c>
      <c r="M384" s="59">
        <v>0</v>
      </c>
      <c r="N384" s="60">
        <v>1</v>
      </c>
    </row>
    <row r="385" spans="1:14" x14ac:dyDescent="0.2">
      <c r="A385" s="40" t="s">
        <v>104</v>
      </c>
      <c r="B385" s="32" t="s">
        <v>232</v>
      </c>
      <c r="C385" s="32" t="s">
        <v>137</v>
      </c>
      <c r="D385" s="52" t="s">
        <v>125</v>
      </c>
      <c r="E385" s="53">
        <v>50</v>
      </c>
      <c r="F385" s="53">
        <v>31</v>
      </c>
      <c r="G385" s="48"/>
      <c r="H385" s="48"/>
      <c r="I385" s="53">
        <v>129</v>
      </c>
      <c r="J385" s="53">
        <v>119</v>
      </c>
      <c r="K385" s="48"/>
      <c r="L385" s="48"/>
      <c r="M385" s="48"/>
      <c r="N385" s="54">
        <v>329</v>
      </c>
    </row>
    <row r="386" spans="1:14" x14ac:dyDescent="0.2">
      <c r="A386" s="40" t="s">
        <v>104</v>
      </c>
      <c r="B386" s="32" t="s">
        <v>232</v>
      </c>
      <c r="C386" s="32" t="s">
        <v>138</v>
      </c>
      <c r="D386" s="47" t="s">
        <v>131</v>
      </c>
      <c r="E386" s="59">
        <v>0.1519756838905775</v>
      </c>
      <c r="F386" s="59">
        <v>9.4224924012158054E-2</v>
      </c>
      <c r="G386" s="59">
        <v>0</v>
      </c>
      <c r="H386" s="59">
        <v>0</v>
      </c>
      <c r="I386" s="59">
        <v>0.39209726443769</v>
      </c>
      <c r="J386" s="59">
        <v>0.36170212765957449</v>
      </c>
      <c r="K386" s="59">
        <v>0</v>
      </c>
      <c r="L386" s="59">
        <v>0</v>
      </c>
      <c r="M386" s="59">
        <v>0</v>
      </c>
      <c r="N386" s="60">
        <v>1</v>
      </c>
    </row>
    <row r="387" spans="1:14" x14ac:dyDescent="0.2">
      <c r="A387" s="37" t="s">
        <v>105</v>
      </c>
      <c r="B387" s="45" t="s">
        <v>233</v>
      </c>
      <c r="C387" s="45" t="s">
        <v>135</v>
      </c>
      <c r="D387" s="61" t="s">
        <v>124</v>
      </c>
      <c r="E387" s="62">
        <v>28</v>
      </c>
      <c r="F387" s="62">
        <v>4</v>
      </c>
      <c r="G387" s="62"/>
      <c r="H387" s="62">
        <v>1</v>
      </c>
      <c r="I387" s="62"/>
      <c r="J387" s="62">
        <v>1</v>
      </c>
      <c r="K387" s="63"/>
      <c r="L387" s="63"/>
      <c r="M387" s="63"/>
      <c r="N387" s="64">
        <v>34</v>
      </c>
    </row>
    <row r="388" spans="1:14" x14ac:dyDescent="0.2">
      <c r="A388" s="40" t="s">
        <v>105</v>
      </c>
      <c r="B388" s="43" t="s">
        <v>233</v>
      </c>
      <c r="C388" s="43" t="s">
        <v>136</v>
      </c>
      <c r="D388" s="47" t="s">
        <v>130</v>
      </c>
      <c r="E388" s="59">
        <v>0.82352941176470584</v>
      </c>
      <c r="F388" s="59">
        <v>0.11764705882352941</v>
      </c>
      <c r="G388" s="59">
        <v>0</v>
      </c>
      <c r="H388" s="59">
        <v>2.9411764705882353E-2</v>
      </c>
      <c r="I388" s="59">
        <v>0</v>
      </c>
      <c r="J388" s="59">
        <v>2.9411764705882353E-2</v>
      </c>
      <c r="K388" s="59">
        <v>0</v>
      </c>
      <c r="L388" s="59">
        <v>0</v>
      </c>
      <c r="M388" s="59">
        <v>0</v>
      </c>
      <c r="N388" s="60">
        <v>1</v>
      </c>
    </row>
    <row r="389" spans="1:14" x14ac:dyDescent="0.2">
      <c r="A389" s="40" t="s">
        <v>105</v>
      </c>
      <c r="B389" s="43" t="s">
        <v>233</v>
      </c>
      <c r="C389" s="43" t="s">
        <v>137</v>
      </c>
      <c r="D389" s="52" t="s">
        <v>125</v>
      </c>
      <c r="E389" s="53">
        <v>46</v>
      </c>
      <c r="F389" s="53">
        <v>24</v>
      </c>
      <c r="G389" s="48"/>
      <c r="H389" s="53">
        <v>25</v>
      </c>
      <c r="I389" s="48"/>
      <c r="J389" s="53">
        <v>111</v>
      </c>
      <c r="K389" s="48"/>
      <c r="L389" s="48"/>
      <c r="M389" s="48"/>
      <c r="N389" s="54">
        <v>206</v>
      </c>
    </row>
    <row r="390" spans="1:14" x14ac:dyDescent="0.2">
      <c r="A390" s="40" t="s">
        <v>105</v>
      </c>
      <c r="B390" s="43" t="s">
        <v>233</v>
      </c>
      <c r="C390" s="43" t="s">
        <v>138</v>
      </c>
      <c r="D390" s="47" t="s">
        <v>131</v>
      </c>
      <c r="E390" s="59">
        <v>0.22330097087378642</v>
      </c>
      <c r="F390" s="59">
        <v>0.11650485436893204</v>
      </c>
      <c r="G390" s="59">
        <v>0</v>
      </c>
      <c r="H390" s="59">
        <v>0.12135922330097088</v>
      </c>
      <c r="I390" s="59">
        <v>0</v>
      </c>
      <c r="J390" s="59">
        <v>0.53883495145631066</v>
      </c>
      <c r="K390" s="59">
        <v>0</v>
      </c>
      <c r="L390" s="59">
        <v>0</v>
      </c>
      <c r="M390" s="59">
        <v>0</v>
      </c>
      <c r="N390" s="60">
        <v>1</v>
      </c>
    </row>
    <row r="391" spans="1:14" x14ac:dyDescent="0.2">
      <c r="A391" s="37" t="s">
        <v>106</v>
      </c>
      <c r="B391" s="45" t="s">
        <v>234</v>
      </c>
      <c r="C391" s="45" t="s">
        <v>135</v>
      </c>
      <c r="D391" s="61" t="s">
        <v>124</v>
      </c>
      <c r="E391" s="62">
        <v>20</v>
      </c>
      <c r="F391" s="62">
        <v>2</v>
      </c>
      <c r="G391" s="62">
        <v>2</v>
      </c>
      <c r="H391" s="62"/>
      <c r="I391" s="62"/>
      <c r="J391" s="62"/>
      <c r="K391" s="63"/>
      <c r="L391" s="63"/>
      <c r="M391" s="63"/>
      <c r="N391" s="64">
        <v>24</v>
      </c>
    </row>
    <row r="392" spans="1:14" x14ac:dyDescent="0.2">
      <c r="A392" s="40" t="s">
        <v>106</v>
      </c>
      <c r="B392" s="44" t="s">
        <v>234</v>
      </c>
      <c r="C392" s="43" t="s">
        <v>136</v>
      </c>
      <c r="D392" s="47" t="s">
        <v>130</v>
      </c>
      <c r="E392" s="59">
        <v>0.83333333333333337</v>
      </c>
      <c r="F392" s="59">
        <v>8.3333333333333329E-2</v>
      </c>
      <c r="G392" s="59">
        <v>8.3333333333333329E-2</v>
      </c>
      <c r="H392" s="59">
        <v>0</v>
      </c>
      <c r="I392" s="59">
        <v>0</v>
      </c>
      <c r="J392" s="59">
        <v>0</v>
      </c>
      <c r="K392" s="59">
        <v>0</v>
      </c>
      <c r="L392" s="59">
        <v>0</v>
      </c>
      <c r="M392" s="59">
        <v>0</v>
      </c>
      <c r="N392" s="60">
        <v>1</v>
      </c>
    </row>
    <row r="393" spans="1:14" x14ac:dyDescent="0.2">
      <c r="A393" s="40" t="s">
        <v>106</v>
      </c>
      <c r="B393" s="44" t="s">
        <v>234</v>
      </c>
      <c r="C393" s="43" t="s">
        <v>137</v>
      </c>
      <c r="D393" s="52" t="s">
        <v>125</v>
      </c>
      <c r="E393" s="53">
        <v>31</v>
      </c>
      <c r="F393" s="53">
        <v>11</v>
      </c>
      <c r="G393" s="53">
        <v>29</v>
      </c>
      <c r="H393" s="48"/>
      <c r="I393" s="48"/>
      <c r="J393" s="48"/>
      <c r="K393" s="48"/>
      <c r="L393" s="48"/>
      <c r="M393" s="48"/>
      <c r="N393" s="54">
        <v>71</v>
      </c>
    </row>
    <row r="394" spans="1:14" x14ac:dyDescent="0.2">
      <c r="A394" s="40" t="s">
        <v>106</v>
      </c>
      <c r="B394" s="44" t="s">
        <v>234</v>
      </c>
      <c r="C394" s="43" t="s">
        <v>138</v>
      </c>
      <c r="D394" s="47" t="s">
        <v>131</v>
      </c>
      <c r="E394" s="59">
        <v>0.43661971830985913</v>
      </c>
      <c r="F394" s="59">
        <v>0.15492957746478872</v>
      </c>
      <c r="G394" s="59">
        <v>0.40845070422535212</v>
      </c>
      <c r="H394" s="59">
        <v>0</v>
      </c>
      <c r="I394" s="59">
        <v>0</v>
      </c>
      <c r="J394" s="59">
        <v>0</v>
      </c>
      <c r="K394" s="59">
        <v>0</v>
      </c>
      <c r="L394" s="59">
        <v>0</v>
      </c>
      <c r="M394" s="59">
        <v>0</v>
      </c>
      <c r="N394" s="60">
        <v>1</v>
      </c>
    </row>
    <row r="395" spans="1:14" x14ac:dyDescent="0.2">
      <c r="A395" s="37" t="s">
        <v>107</v>
      </c>
      <c r="B395" s="45" t="s">
        <v>235</v>
      </c>
      <c r="C395" s="45" t="s">
        <v>135</v>
      </c>
      <c r="D395" s="61" t="s">
        <v>124</v>
      </c>
      <c r="E395" s="62">
        <v>1</v>
      </c>
      <c r="F395" s="62">
        <v>1</v>
      </c>
      <c r="G395" s="62"/>
      <c r="H395" s="62"/>
      <c r="I395" s="62"/>
      <c r="J395" s="62">
        <v>1</v>
      </c>
      <c r="K395" s="63"/>
      <c r="L395" s="63"/>
      <c r="M395" s="63"/>
      <c r="N395" s="64">
        <v>3</v>
      </c>
    </row>
    <row r="396" spans="1:14" x14ac:dyDescent="0.2">
      <c r="A396" s="40" t="s">
        <v>107</v>
      </c>
      <c r="B396" s="44" t="s">
        <v>235</v>
      </c>
      <c r="C396" s="43" t="s">
        <v>136</v>
      </c>
      <c r="D396" s="47" t="s">
        <v>130</v>
      </c>
      <c r="E396" s="59">
        <v>0.33333333333333331</v>
      </c>
      <c r="F396" s="59">
        <v>0.33333333333333331</v>
      </c>
      <c r="G396" s="59">
        <v>0</v>
      </c>
      <c r="H396" s="59">
        <v>0</v>
      </c>
      <c r="I396" s="59">
        <v>0</v>
      </c>
      <c r="J396" s="59">
        <v>0.33333333333333331</v>
      </c>
      <c r="K396" s="59">
        <v>0</v>
      </c>
      <c r="L396" s="59">
        <v>0</v>
      </c>
      <c r="M396" s="59">
        <v>0</v>
      </c>
      <c r="N396" s="60">
        <v>1</v>
      </c>
    </row>
    <row r="397" spans="1:14" x14ac:dyDescent="0.2">
      <c r="A397" s="40" t="s">
        <v>107</v>
      </c>
      <c r="B397" s="44" t="s">
        <v>235</v>
      </c>
      <c r="C397" s="43" t="s">
        <v>137</v>
      </c>
      <c r="D397" s="52" t="s">
        <v>125</v>
      </c>
      <c r="E397" s="53">
        <v>2</v>
      </c>
      <c r="F397" s="53">
        <v>7</v>
      </c>
      <c r="G397" s="48"/>
      <c r="H397" s="48"/>
      <c r="I397" s="48"/>
      <c r="J397" s="53">
        <v>114</v>
      </c>
      <c r="K397" s="48"/>
      <c r="L397" s="48"/>
      <c r="M397" s="48"/>
      <c r="N397" s="54">
        <v>123</v>
      </c>
    </row>
    <row r="398" spans="1:14" x14ac:dyDescent="0.2">
      <c r="A398" s="40" t="s">
        <v>107</v>
      </c>
      <c r="B398" s="44" t="s">
        <v>235</v>
      </c>
      <c r="C398" s="43" t="s">
        <v>138</v>
      </c>
      <c r="D398" s="47" t="s">
        <v>131</v>
      </c>
      <c r="E398" s="59">
        <v>1.6260162601626018E-2</v>
      </c>
      <c r="F398" s="59">
        <v>5.6910569105691054E-2</v>
      </c>
      <c r="G398" s="59">
        <v>0</v>
      </c>
      <c r="H398" s="59">
        <v>0</v>
      </c>
      <c r="I398" s="59">
        <v>0</v>
      </c>
      <c r="J398" s="59">
        <v>0.92682926829268297</v>
      </c>
      <c r="K398" s="59">
        <v>0</v>
      </c>
      <c r="L398" s="59">
        <v>0</v>
      </c>
      <c r="M398" s="59">
        <v>0</v>
      </c>
      <c r="N398" s="60">
        <v>1</v>
      </c>
    </row>
    <row r="399" spans="1:14" x14ac:dyDescent="0.2">
      <c r="A399" s="37" t="s">
        <v>108</v>
      </c>
      <c r="B399" s="45" t="s">
        <v>236</v>
      </c>
      <c r="C399" s="45" t="s">
        <v>135</v>
      </c>
      <c r="D399" s="61" t="s">
        <v>124</v>
      </c>
      <c r="E399" s="62">
        <v>1</v>
      </c>
      <c r="F399" s="62">
        <v>1</v>
      </c>
      <c r="G399" s="62"/>
      <c r="H399" s="62">
        <v>1</v>
      </c>
      <c r="I399" s="62"/>
      <c r="J399" s="62"/>
      <c r="K399" s="63">
        <v>3</v>
      </c>
      <c r="L399" s="63">
        <v>1</v>
      </c>
      <c r="M399" s="63">
        <v>2</v>
      </c>
      <c r="N399" s="64">
        <v>9</v>
      </c>
    </row>
    <row r="400" spans="1:14" x14ac:dyDescent="0.2">
      <c r="A400" s="40" t="s">
        <v>108</v>
      </c>
      <c r="B400" s="44" t="s">
        <v>236</v>
      </c>
      <c r="C400" s="43" t="s">
        <v>136</v>
      </c>
      <c r="D400" s="47" t="s">
        <v>130</v>
      </c>
      <c r="E400" s="59">
        <v>0.1111111111111111</v>
      </c>
      <c r="F400" s="59">
        <v>0.1111111111111111</v>
      </c>
      <c r="G400" s="59">
        <v>0</v>
      </c>
      <c r="H400" s="59">
        <v>0.1111111111111111</v>
      </c>
      <c r="I400" s="59">
        <v>0</v>
      </c>
      <c r="J400" s="59">
        <v>0</v>
      </c>
      <c r="K400" s="59">
        <v>0.33333333333333331</v>
      </c>
      <c r="L400" s="59">
        <v>0.1111111111111111</v>
      </c>
      <c r="M400" s="59">
        <v>0.22222222222222221</v>
      </c>
      <c r="N400" s="60">
        <v>1</v>
      </c>
    </row>
    <row r="401" spans="1:14" x14ac:dyDescent="0.2">
      <c r="A401" s="40" t="s">
        <v>108</v>
      </c>
      <c r="B401" s="44" t="s">
        <v>236</v>
      </c>
      <c r="C401" s="43" t="s">
        <v>137</v>
      </c>
      <c r="D401" s="52" t="s">
        <v>125</v>
      </c>
      <c r="E401" s="53">
        <v>2</v>
      </c>
      <c r="F401" s="53">
        <v>9</v>
      </c>
      <c r="G401" s="48"/>
      <c r="H401" s="53">
        <v>25</v>
      </c>
      <c r="I401" s="48"/>
      <c r="J401" s="48"/>
      <c r="K401" s="53">
        <v>1134</v>
      </c>
      <c r="L401" s="53">
        <v>848</v>
      </c>
      <c r="M401" s="53">
        <v>2794</v>
      </c>
      <c r="N401" s="54">
        <v>4812</v>
      </c>
    </row>
    <row r="402" spans="1:14" x14ac:dyDescent="0.2">
      <c r="A402" s="40" t="s">
        <v>108</v>
      </c>
      <c r="B402" s="44" t="s">
        <v>236</v>
      </c>
      <c r="C402" s="43" t="s">
        <v>138</v>
      </c>
      <c r="D402" s="47" t="s">
        <v>131</v>
      </c>
      <c r="E402" s="59">
        <v>4.1562759767248546E-4</v>
      </c>
      <c r="F402" s="59">
        <v>1.8703241895261845E-3</v>
      </c>
      <c r="G402" s="59">
        <v>0</v>
      </c>
      <c r="H402" s="59">
        <v>5.1953449709060684E-3</v>
      </c>
      <c r="I402" s="59">
        <v>0</v>
      </c>
      <c r="J402" s="59">
        <v>0</v>
      </c>
      <c r="K402" s="59">
        <v>0.23566084788029926</v>
      </c>
      <c r="L402" s="59">
        <v>0.17622610141313383</v>
      </c>
      <c r="M402" s="59">
        <v>0.58063175394846223</v>
      </c>
      <c r="N402" s="60">
        <v>1</v>
      </c>
    </row>
    <row r="403" spans="1:14" x14ac:dyDescent="0.2">
      <c r="A403" s="37" t="s">
        <v>109</v>
      </c>
      <c r="B403" s="45" t="s">
        <v>237</v>
      </c>
      <c r="C403" s="45" t="s">
        <v>135</v>
      </c>
      <c r="D403" s="61" t="s">
        <v>124</v>
      </c>
      <c r="E403" s="62">
        <v>19</v>
      </c>
      <c r="F403" s="62">
        <v>1</v>
      </c>
      <c r="G403" s="62">
        <v>2</v>
      </c>
      <c r="H403" s="62">
        <v>1</v>
      </c>
      <c r="I403" s="62"/>
      <c r="J403" s="62"/>
      <c r="K403" s="63"/>
      <c r="L403" s="63">
        <v>2</v>
      </c>
      <c r="M403" s="63">
        <v>1</v>
      </c>
      <c r="N403" s="64">
        <v>26</v>
      </c>
    </row>
    <row r="404" spans="1:14" x14ac:dyDescent="0.2">
      <c r="A404" s="40" t="s">
        <v>109</v>
      </c>
      <c r="B404" s="44" t="s">
        <v>237</v>
      </c>
      <c r="C404" s="43" t="s">
        <v>136</v>
      </c>
      <c r="D404" s="47" t="s">
        <v>130</v>
      </c>
      <c r="E404" s="59">
        <v>0.73076923076923073</v>
      </c>
      <c r="F404" s="59">
        <v>3.8461538461538464E-2</v>
      </c>
      <c r="G404" s="59">
        <v>7.6923076923076927E-2</v>
      </c>
      <c r="H404" s="59">
        <v>3.8461538461538464E-2</v>
      </c>
      <c r="I404" s="59">
        <v>0</v>
      </c>
      <c r="J404" s="59">
        <v>0</v>
      </c>
      <c r="K404" s="59">
        <v>0</v>
      </c>
      <c r="L404" s="59">
        <v>7.6923076923076927E-2</v>
      </c>
      <c r="M404" s="59">
        <v>3.8461538461538464E-2</v>
      </c>
      <c r="N404" s="60">
        <v>1</v>
      </c>
    </row>
    <row r="405" spans="1:14" x14ac:dyDescent="0.2">
      <c r="A405" s="40" t="s">
        <v>109</v>
      </c>
      <c r="B405" s="44" t="s">
        <v>237</v>
      </c>
      <c r="C405" s="43" t="s">
        <v>137</v>
      </c>
      <c r="D405" s="52" t="s">
        <v>125</v>
      </c>
      <c r="E405" s="53">
        <v>27</v>
      </c>
      <c r="F405" s="53">
        <v>7</v>
      </c>
      <c r="G405" s="53">
        <v>28</v>
      </c>
      <c r="H405" s="53">
        <v>22</v>
      </c>
      <c r="I405" s="48"/>
      <c r="J405" s="48"/>
      <c r="K405" s="48"/>
      <c r="L405" s="53">
        <v>1148</v>
      </c>
      <c r="M405" s="53">
        <v>1094</v>
      </c>
      <c r="N405" s="54">
        <v>2326</v>
      </c>
    </row>
    <row r="406" spans="1:14" x14ac:dyDescent="0.2">
      <c r="A406" s="40" t="s">
        <v>109</v>
      </c>
      <c r="B406" s="44" t="s">
        <v>237</v>
      </c>
      <c r="C406" s="43" t="s">
        <v>138</v>
      </c>
      <c r="D406" s="47" t="s">
        <v>131</v>
      </c>
      <c r="E406" s="59">
        <v>1.1607910576096303E-2</v>
      </c>
      <c r="F406" s="59">
        <v>3.0094582975064487E-3</v>
      </c>
      <c r="G406" s="59">
        <v>1.2037833190025795E-2</v>
      </c>
      <c r="H406" s="59">
        <v>9.4582975064488387E-3</v>
      </c>
      <c r="I406" s="59">
        <v>0</v>
      </c>
      <c r="J406" s="59">
        <v>0</v>
      </c>
      <c r="K406" s="59">
        <v>0</v>
      </c>
      <c r="L406" s="59">
        <v>0.4935511607910576</v>
      </c>
      <c r="M406" s="59">
        <v>0.47033533963886498</v>
      </c>
      <c r="N406" s="60">
        <v>1</v>
      </c>
    </row>
    <row r="407" spans="1:14" x14ac:dyDescent="0.2">
      <c r="A407" s="37" t="s">
        <v>110</v>
      </c>
      <c r="B407" s="45" t="s">
        <v>238</v>
      </c>
      <c r="C407" s="45" t="s">
        <v>135</v>
      </c>
      <c r="D407" s="61" t="s">
        <v>124</v>
      </c>
      <c r="E407" s="62">
        <v>12</v>
      </c>
      <c r="F407" s="62">
        <v>5</v>
      </c>
      <c r="G407" s="62">
        <v>1</v>
      </c>
      <c r="H407" s="62"/>
      <c r="I407" s="62"/>
      <c r="J407" s="62"/>
      <c r="K407" s="63"/>
      <c r="L407" s="63"/>
      <c r="M407" s="63"/>
      <c r="N407" s="64">
        <v>18</v>
      </c>
    </row>
    <row r="408" spans="1:14" x14ac:dyDescent="0.2">
      <c r="A408" s="40" t="s">
        <v>110</v>
      </c>
      <c r="B408" s="44" t="s">
        <v>238</v>
      </c>
      <c r="C408" s="43" t="s">
        <v>136</v>
      </c>
      <c r="D408" s="47" t="s">
        <v>130</v>
      </c>
      <c r="E408" s="59">
        <v>0.66666666666666663</v>
      </c>
      <c r="F408" s="59">
        <v>0.27777777777777779</v>
      </c>
      <c r="G408" s="59">
        <v>5.5555555555555552E-2</v>
      </c>
      <c r="H408" s="59">
        <v>0</v>
      </c>
      <c r="I408" s="59">
        <v>0</v>
      </c>
      <c r="J408" s="59">
        <v>0</v>
      </c>
      <c r="K408" s="59">
        <v>0</v>
      </c>
      <c r="L408" s="59">
        <v>0</v>
      </c>
      <c r="M408" s="59">
        <v>0</v>
      </c>
      <c r="N408" s="60">
        <v>1</v>
      </c>
    </row>
    <row r="409" spans="1:14" x14ac:dyDescent="0.2">
      <c r="A409" s="40" t="s">
        <v>110</v>
      </c>
      <c r="B409" s="44" t="s">
        <v>238</v>
      </c>
      <c r="C409" s="43" t="s">
        <v>137</v>
      </c>
      <c r="D409" s="52" t="s">
        <v>125</v>
      </c>
      <c r="E409" s="53">
        <v>24</v>
      </c>
      <c r="F409" s="53">
        <v>36</v>
      </c>
      <c r="G409" s="53">
        <v>19</v>
      </c>
      <c r="H409" s="48"/>
      <c r="I409" s="48"/>
      <c r="J409" s="48"/>
      <c r="K409" s="48"/>
      <c r="L409" s="48"/>
      <c r="M409" s="48"/>
      <c r="N409" s="54">
        <v>79</v>
      </c>
    </row>
    <row r="410" spans="1:14" x14ac:dyDescent="0.2">
      <c r="A410" s="40" t="s">
        <v>110</v>
      </c>
      <c r="B410" s="44" t="s">
        <v>238</v>
      </c>
      <c r="C410" s="43" t="s">
        <v>138</v>
      </c>
      <c r="D410" s="47" t="s">
        <v>131</v>
      </c>
      <c r="E410" s="59">
        <v>0.30379746835443039</v>
      </c>
      <c r="F410" s="59">
        <v>0.45569620253164556</v>
      </c>
      <c r="G410" s="59">
        <v>0.24050632911392406</v>
      </c>
      <c r="H410" s="59">
        <v>0</v>
      </c>
      <c r="I410" s="59">
        <v>0</v>
      </c>
      <c r="J410" s="59">
        <v>0</v>
      </c>
      <c r="K410" s="59">
        <v>0</v>
      </c>
      <c r="L410" s="59">
        <v>0</v>
      </c>
      <c r="M410" s="59">
        <v>0</v>
      </c>
      <c r="N410" s="60">
        <v>1</v>
      </c>
    </row>
    <row r="411" spans="1:14" x14ac:dyDescent="0.2">
      <c r="A411" s="37" t="s">
        <v>111</v>
      </c>
      <c r="B411" s="45" t="s">
        <v>239</v>
      </c>
      <c r="C411" s="45" t="s">
        <v>135</v>
      </c>
      <c r="D411" s="61" t="s">
        <v>124</v>
      </c>
      <c r="E411" s="62"/>
      <c r="F411" s="62"/>
      <c r="G411" s="62"/>
      <c r="H411" s="62"/>
      <c r="I411" s="62"/>
      <c r="J411" s="62">
        <v>1</v>
      </c>
      <c r="K411" s="63"/>
      <c r="L411" s="63"/>
      <c r="M411" s="63"/>
      <c r="N411" s="64">
        <v>1</v>
      </c>
    </row>
    <row r="412" spans="1:14" x14ac:dyDescent="0.2">
      <c r="A412" s="40" t="s">
        <v>111</v>
      </c>
      <c r="B412" s="44" t="s">
        <v>239</v>
      </c>
      <c r="C412" s="43" t="s">
        <v>136</v>
      </c>
      <c r="D412" s="47" t="s">
        <v>130</v>
      </c>
      <c r="E412" s="59">
        <v>0</v>
      </c>
      <c r="F412" s="59">
        <v>0</v>
      </c>
      <c r="G412" s="59">
        <v>0</v>
      </c>
      <c r="H412" s="59">
        <v>0</v>
      </c>
      <c r="I412" s="59">
        <v>0</v>
      </c>
      <c r="J412" s="59">
        <v>1</v>
      </c>
      <c r="K412" s="59">
        <v>0</v>
      </c>
      <c r="L412" s="59">
        <v>0</v>
      </c>
      <c r="M412" s="59">
        <v>0</v>
      </c>
      <c r="N412" s="60">
        <v>1</v>
      </c>
    </row>
    <row r="413" spans="1:14" x14ac:dyDescent="0.2">
      <c r="A413" s="40" t="s">
        <v>111</v>
      </c>
      <c r="B413" s="44" t="s">
        <v>239</v>
      </c>
      <c r="C413" s="43" t="s">
        <v>137</v>
      </c>
      <c r="D413" s="52" t="s">
        <v>125</v>
      </c>
      <c r="E413" s="48"/>
      <c r="F413" s="48"/>
      <c r="G413" s="48"/>
      <c r="H413" s="48"/>
      <c r="I413" s="48"/>
      <c r="J413" s="53">
        <v>228</v>
      </c>
      <c r="K413" s="48"/>
      <c r="L413" s="48"/>
      <c r="M413" s="48"/>
      <c r="N413" s="54">
        <v>228</v>
      </c>
    </row>
    <row r="414" spans="1:14" x14ac:dyDescent="0.2">
      <c r="A414" s="40" t="s">
        <v>111</v>
      </c>
      <c r="B414" s="44" t="s">
        <v>239</v>
      </c>
      <c r="C414" s="43" t="s">
        <v>138</v>
      </c>
      <c r="D414" s="47" t="s">
        <v>131</v>
      </c>
      <c r="E414" s="59">
        <v>0</v>
      </c>
      <c r="F414" s="59">
        <v>0</v>
      </c>
      <c r="G414" s="59">
        <v>0</v>
      </c>
      <c r="H414" s="59">
        <v>0</v>
      </c>
      <c r="I414" s="59">
        <v>0</v>
      </c>
      <c r="J414" s="59">
        <v>1</v>
      </c>
      <c r="K414" s="59">
        <v>0</v>
      </c>
      <c r="L414" s="59">
        <v>0</v>
      </c>
      <c r="M414" s="59">
        <v>0</v>
      </c>
      <c r="N414" s="60">
        <v>1</v>
      </c>
    </row>
    <row r="415" spans="1:14" x14ac:dyDescent="0.2">
      <c r="A415" s="37" t="s">
        <v>112</v>
      </c>
      <c r="B415" s="45" t="s">
        <v>240</v>
      </c>
      <c r="C415" s="45" t="s">
        <v>135</v>
      </c>
      <c r="D415" s="61" t="s">
        <v>124</v>
      </c>
      <c r="E415" s="62">
        <v>1</v>
      </c>
      <c r="F415" s="62"/>
      <c r="G415" s="62"/>
      <c r="H415" s="62"/>
      <c r="I415" s="62">
        <v>1</v>
      </c>
      <c r="J415" s="62"/>
      <c r="K415" s="63"/>
      <c r="L415" s="63"/>
      <c r="M415" s="63"/>
      <c r="N415" s="64">
        <v>2</v>
      </c>
    </row>
    <row r="416" spans="1:14" x14ac:dyDescent="0.2">
      <c r="A416" s="40" t="s">
        <v>112</v>
      </c>
      <c r="B416" s="44" t="s">
        <v>240</v>
      </c>
      <c r="C416" s="43" t="s">
        <v>136</v>
      </c>
      <c r="D416" s="47" t="s">
        <v>130</v>
      </c>
      <c r="E416" s="59">
        <v>0.5</v>
      </c>
      <c r="F416" s="59">
        <v>0</v>
      </c>
      <c r="G416" s="59">
        <v>0</v>
      </c>
      <c r="H416" s="59">
        <v>0</v>
      </c>
      <c r="I416" s="59">
        <v>0.5</v>
      </c>
      <c r="J416" s="59">
        <v>0</v>
      </c>
      <c r="K416" s="59">
        <v>0</v>
      </c>
      <c r="L416" s="59">
        <v>0</v>
      </c>
      <c r="M416" s="59">
        <v>0</v>
      </c>
      <c r="N416" s="60">
        <v>1</v>
      </c>
    </row>
    <row r="417" spans="1:14" x14ac:dyDescent="0.2">
      <c r="A417" s="40" t="s">
        <v>112</v>
      </c>
      <c r="B417" s="44" t="s">
        <v>240</v>
      </c>
      <c r="C417" s="43" t="s">
        <v>137</v>
      </c>
      <c r="D417" s="52" t="s">
        <v>125</v>
      </c>
      <c r="E417" s="53">
        <v>2</v>
      </c>
      <c r="F417" s="48"/>
      <c r="G417" s="48"/>
      <c r="H417" s="48"/>
      <c r="I417" s="53">
        <v>91</v>
      </c>
      <c r="J417" s="48"/>
      <c r="K417" s="48"/>
      <c r="L417" s="48"/>
      <c r="M417" s="48"/>
      <c r="N417" s="54">
        <v>93</v>
      </c>
    </row>
    <row r="418" spans="1:14" x14ac:dyDescent="0.2">
      <c r="A418" s="40" t="s">
        <v>112</v>
      </c>
      <c r="B418" s="44" t="s">
        <v>240</v>
      </c>
      <c r="C418" s="43" t="s">
        <v>138</v>
      </c>
      <c r="D418" s="47" t="s">
        <v>131</v>
      </c>
      <c r="E418" s="59">
        <v>2.1505376344086023E-2</v>
      </c>
      <c r="F418" s="59">
        <v>0</v>
      </c>
      <c r="G418" s="59">
        <v>0</v>
      </c>
      <c r="H418" s="59">
        <v>0</v>
      </c>
      <c r="I418" s="59">
        <v>0.978494623655914</v>
      </c>
      <c r="J418" s="59">
        <v>0</v>
      </c>
      <c r="K418" s="59">
        <v>0</v>
      </c>
      <c r="L418" s="59">
        <v>0</v>
      </c>
      <c r="M418" s="59">
        <v>0</v>
      </c>
      <c r="N418" s="60">
        <v>1</v>
      </c>
    </row>
    <row r="419" spans="1:14" x14ac:dyDescent="0.2">
      <c r="A419" s="37" t="s">
        <v>113</v>
      </c>
      <c r="B419" s="45" t="s">
        <v>241</v>
      </c>
      <c r="C419" s="45" t="s">
        <v>135</v>
      </c>
      <c r="D419" s="61" t="s">
        <v>124</v>
      </c>
      <c r="E419" s="62">
        <v>202</v>
      </c>
      <c r="F419" s="62">
        <v>25</v>
      </c>
      <c r="G419" s="62">
        <v>15</v>
      </c>
      <c r="H419" s="62">
        <v>6</v>
      </c>
      <c r="I419" s="62">
        <v>1</v>
      </c>
      <c r="J419" s="62">
        <v>6</v>
      </c>
      <c r="K419" s="63">
        <v>1</v>
      </c>
      <c r="L419" s="63"/>
      <c r="M419" s="63"/>
      <c r="N419" s="64">
        <v>256</v>
      </c>
    </row>
    <row r="420" spans="1:14" x14ac:dyDescent="0.2">
      <c r="A420" s="40" t="s">
        <v>113</v>
      </c>
      <c r="B420" s="44" t="s">
        <v>241</v>
      </c>
      <c r="C420" s="43" t="s">
        <v>136</v>
      </c>
      <c r="D420" s="47" t="s">
        <v>130</v>
      </c>
      <c r="E420" s="59">
        <v>0.7890625</v>
      </c>
      <c r="F420" s="59">
        <v>9.765625E-2</v>
      </c>
      <c r="G420" s="59">
        <v>5.859375E-2</v>
      </c>
      <c r="H420" s="59">
        <v>2.34375E-2</v>
      </c>
      <c r="I420" s="59">
        <v>3.90625E-3</v>
      </c>
      <c r="J420" s="59">
        <v>2.34375E-2</v>
      </c>
      <c r="K420" s="59">
        <v>3.90625E-3</v>
      </c>
      <c r="L420" s="59">
        <v>0</v>
      </c>
      <c r="M420" s="59">
        <v>0</v>
      </c>
      <c r="N420" s="60">
        <v>1</v>
      </c>
    </row>
    <row r="421" spans="1:14" x14ac:dyDescent="0.2">
      <c r="A421" s="40" t="s">
        <v>113</v>
      </c>
      <c r="B421" s="44" t="s">
        <v>241</v>
      </c>
      <c r="C421" s="43" t="s">
        <v>137</v>
      </c>
      <c r="D421" s="52" t="s">
        <v>125</v>
      </c>
      <c r="E421" s="53">
        <v>330</v>
      </c>
      <c r="F421" s="53">
        <v>161</v>
      </c>
      <c r="G421" s="53">
        <v>217</v>
      </c>
      <c r="H421" s="53">
        <v>184</v>
      </c>
      <c r="I421" s="53">
        <v>71</v>
      </c>
      <c r="J421" s="53">
        <v>944</v>
      </c>
      <c r="K421" s="53">
        <v>359</v>
      </c>
      <c r="L421" s="48"/>
      <c r="M421" s="48"/>
      <c r="N421" s="54">
        <v>2266</v>
      </c>
    </row>
    <row r="422" spans="1:14" x14ac:dyDescent="0.2">
      <c r="A422" s="40" t="s">
        <v>113</v>
      </c>
      <c r="B422" s="44" t="s">
        <v>241</v>
      </c>
      <c r="C422" s="43" t="s">
        <v>138</v>
      </c>
      <c r="D422" s="47" t="s">
        <v>131</v>
      </c>
      <c r="E422" s="59">
        <v>0.14563106796116504</v>
      </c>
      <c r="F422" s="59">
        <v>7.1050308914386587E-2</v>
      </c>
      <c r="G422" s="59">
        <v>9.5763459841129744E-2</v>
      </c>
      <c r="H422" s="59">
        <v>8.1200353045013246E-2</v>
      </c>
      <c r="I422" s="59">
        <v>3.1332744924977937E-2</v>
      </c>
      <c r="J422" s="59">
        <v>0.41659311562224183</v>
      </c>
      <c r="K422" s="59">
        <v>0.15842894969108562</v>
      </c>
      <c r="L422" s="59">
        <v>0</v>
      </c>
      <c r="M422" s="59">
        <v>0</v>
      </c>
      <c r="N422" s="60">
        <v>1</v>
      </c>
    </row>
    <row r="423" spans="1:14" x14ac:dyDescent="0.2">
      <c r="A423" s="37" t="s">
        <v>114</v>
      </c>
      <c r="B423" s="65" t="s">
        <v>252</v>
      </c>
      <c r="C423" s="45" t="s">
        <v>135</v>
      </c>
      <c r="D423" s="61" t="s">
        <v>124</v>
      </c>
      <c r="E423" s="62">
        <v>1</v>
      </c>
      <c r="F423" s="62"/>
      <c r="G423" s="62"/>
      <c r="H423" s="62"/>
      <c r="I423" s="62"/>
      <c r="J423" s="62"/>
      <c r="K423" s="63"/>
      <c r="L423" s="63"/>
      <c r="M423" s="63"/>
      <c r="N423" s="64">
        <v>1</v>
      </c>
    </row>
    <row r="424" spans="1:14" x14ac:dyDescent="0.2">
      <c r="A424" s="40" t="s">
        <v>114</v>
      </c>
      <c r="B424" s="44" t="s">
        <v>252</v>
      </c>
      <c r="C424" s="43" t="s">
        <v>136</v>
      </c>
      <c r="D424" s="47" t="s">
        <v>130</v>
      </c>
      <c r="E424" s="59">
        <v>1</v>
      </c>
      <c r="F424" s="59">
        <v>0</v>
      </c>
      <c r="G424" s="59">
        <v>0</v>
      </c>
      <c r="H424" s="59">
        <v>0</v>
      </c>
      <c r="I424" s="59">
        <v>0</v>
      </c>
      <c r="J424" s="59">
        <v>0</v>
      </c>
      <c r="K424" s="59">
        <v>0</v>
      </c>
      <c r="L424" s="59">
        <v>0</v>
      </c>
      <c r="M424" s="59">
        <v>0</v>
      </c>
      <c r="N424" s="60">
        <v>1</v>
      </c>
    </row>
    <row r="425" spans="1:14" x14ac:dyDescent="0.2">
      <c r="A425" s="40" t="s">
        <v>114</v>
      </c>
      <c r="B425" s="44" t="s">
        <v>252</v>
      </c>
      <c r="C425" s="43" t="s">
        <v>137</v>
      </c>
      <c r="D425" s="52" t="s">
        <v>125</v>
      </c>
      <c r="E425" s="53">
        <v>1</v>
      </c>
      <c r="F425" s="48"/>
      <c r="G425" s="48"/>
      <c r="H425" s="48"/>
      <c r="I425" s="48"/>
      <c r="J425" s="48"/>
      <c r="K425" s="48"/>
      <c r="L425" s="48"/>
      <c r="M425" s="48"/>
      <c r="N425" s="54">
        <v>1</v>
      </c>
    </row>
    <row r="426" spans="1:14" x14ac:dyDescent="0.2">
      <c r="A426" s="40" t="s">
        <v>114</v>
      </c>
      <c r="B426" s="44" t="s">
        <v>252</v>
      </c>
      <c r="C426" s="43" t="s">
        <v>138</v>
      </c>
      <c r="D426" s="47" t="s">
        <v>131</v>
      </c>
      <c r="E426" s="59">
        <v>1</v>
      </c>
      <c r="F426" s="59">
        <v>0</v>
      </c>
      <c r="G426" s="59">
        <v>0</v>
      </c>
      <c r="H426" s="59">
        <v>0</v>
      </c>
      <c r="I426" s="59">
        <v>0</v>
      </c>
      <c r="J426" s="59">
        <v>0</v>
      </c>
      <c r="K426" s="59">
        <v>0</v>
      </c>
      <c r="L426" s="59">
        <v>0</v>
      </c>
      <c r="M426" s="59">
        <v>0</v>
      </c>
      <c r="N426" s="60">
        <v>1</v>
      </c>
    </row>
    <row r="427" spans="1:14" x14ac:dyDescent="0.2">
      <c r="A427" s="37" t="s">
        <v>115</v>
      </c>
      <c r="B427" s="45" t="s">
        <v>242</v>
      </c>
      <c r="C427" s="45" t="s">
        <v>135</v>
      </c>
      <c r="D427" s="61" t="s">
        <v>124</v>
      </c>
      <c r="E427" s="62">
        <v>254</v>
      </c>
      <c r="F427" s="62">
        <v>114</v>
      </c>
      <c r="G427" s="62">
        <v>41</v>
      </c>
      <c r="H427" s="62">
        <v>2</v>
      </c>
      <c r="I427" s="62"/>
      <c r="J427" s="62"/>
      <c r="K427" s="63"/>
      <c r="L427" s="63"/>
      <c r="M427" s="63"/>
      <c r="N427" s="64">
        <v>411</v>
      </c>
    </row>
    <row r="428" spans="1:14" x14ac:dyDescent="0.2">
      <c r="A428" s="40" t="s">
        <v>115</v>
      </c>
      <c r="B428" s="44" t="s">
        <v>242</v>
      </c>
      <c r="C428" s="43" t="s">
        <v>136</v>
      </c>
      <c r="D428" s="47" t="s">
        <v>130</v>
      </c>
      <c r="E428" s="59">
        <v>0.61800486618004868</v>
      </c>
      <c r="F428" s="59">
        <v>0.27737226277372262</v>
      </c>
      <c r="G428" s="59">
        <v>9.9756690997566913E-2</v>
      </c>
      <c r="H428" s="59">
        <v>4.8661800486618006E-3</v>
      </c>
      <c r="I428" s="59">
        <v>0</v>
      </c>
      <c r="J428" s="59">
        <v>0</v>
      </c>
      <c r="K428" s="59">
        <v>0</v>
      </c>
      <c r="L428" s="59">
        <v>0</v>
      </c>
      <c r="M428" s="59">
        <v>0</v>
      </c>
      <c r="N428" s="60">
        <v>1</v>
      </c>
    </row>
    <row r="429" spans="1:14" x14ac:dyDescent="0.2">
      <c r="A429" s="40" t="s">
        <v>115</v>
      </c>
      <c r="B429" s="44" t="s">
        <v>242</v>
      </c>
      <c r="C429" s="43" t="s">
        <v>137</v>
      </c>
      <c r="D429" s="52" t="s">
        <v>125</v>
      </c>
      <c r="E429" s="53">
        <v>572</v>
      </c>
      <c r="F429" s="53">
        <v>731</v>
      </c>
      <c r="G429" s="53">
        <v>494</v>
      </c>
      <c r="H429" s="53">
        <v>60</v>
      </c>
      <c r="I429" s="48"/>
      <c r="J429" s="48"/>
      <c r="K429" s="48"/>
      <c r="L429" s="48"/>
      <c r="M429" s="48"/>
      <c r="N429" s="54">
        <v>1857</v>
      </c>
    </row>
    <row r="430" spans="1:14" x14ac:dyDescent="0.2">
      <c r="A430" s="40" t="s">
        <v>115</v>
      </c>
      <c r="B430" s="44" t="s">
        <v>242</v>
      </c>
      <c r="C430" s="43" t="s">
        <v>138</v>
      </c>
      <c r="D430" s="47" t="s">
        <v>131</v>
      </c>
      <c r="E430" s="59">
        <v>0.30802369413031772</v>
      </c>
      <c r="F430" s="59">
        <v>0.39364566505115778</v>
      </c>
      <c r="G430" s="59">
        <v>0.26602046311254712</v>
      </c>
      <c r="H430" s="59">
        <v>3.2310177705977383E-2</v>
      </c>
      <c r="I430" s="59">
        <v>0</v>
      </c>
      <c r="J430" s="59">
        <v>0</v>
      </c>
      <c r="K430" s="59">
        <v>0</v>
      </c>
      <c r="L430" s="59">
        <v>0</v>
      </c>
      <c r="M430" s="59">
        <v>0</v>
      </c>
      <c r="N430" s="60">
        <v>1</v>
      </c>
    </row>
    <row r="431" spans="1:14" x14ac:dyDescent="0.2">
      <c r="A431" s="37" t="s">
        <v>116</v>
      </c>
      <c r="B431" s="45" t="s">
        <v>243</v>
      </c>
      <c r="C431" s="45" t="s">
        <v>135</v>
      </c>
      <c r="D431" s="61" t="s">
        <v>124</v>
      </c>
      <c r="E431" s="62">
        <v>229</v>
      </c>
      <c r="F431" s="62">
        <v>81</v>
      </c>
      <c r="G431" s="62">
        <v>77</v>
      </c>
      <c r="H431" s="62">
        <v>34</v>
      </c>
      <c r="I431" s="62">
        <v>3</v>
      </c>
      <c r="J431" s="62">
        <v>1</v>
      </c>
      <c r="K431" s="63"/>
      <c r="L431" s="63"/>
      <c r="M431" s="63"/>
      <c r="N431" s="64">
        <v>425</v>
      </c>
    </row>
    <row r="432" spans="1:14" x14ac:dyDescent="0.2">
      <c r="A432" s="40" t="s">
        <v>116</v>
      </c>
      <c r="B432" s="44" t="s">
        <v>243</v>
      </c>
      <c r="C432" s="43" t="s">
        <v>136</v>
      </c>
      <c r="D432" s="47" t="s">
        <v>130</v>
      </c>
      <c r="E432" s="59">
        <v>0.5388235294117647</v>
      </c>
      <c r="F432" s="59">
        <v>0.19058823529411764</v>
      </c>
      <c r="G432" s="59">
        <v>0.1811764705882353</v>
      </c>
      <c r="H432" s="59">
        <v>0.08</v>
      </c>
      <c r="I432" s="59">
        <v>7.058823529411765E-3</v>
      </c>
      <c r="J432" s="59">
        <v>2.352941176470588E-3</v>
      </c>
      <c r="K432" s="59">
        <v>0</v>
      </c>
      <c r="L432" s="59">
        <v>0</v>
      </c>
      <c r="M432" s="59">
        <v>0</v>
      </c>
      <c r="N432" s="60">
        <v>1</v>
      </c>
    </row>
    <row r="433" spans="1:14" x14ac:dyDescent="0.2">
      <c r="A433" s="40" t="s">
        <v>116</v>
      </c>
      <c r="B433" s="44" t="s">
        <v>243</v>
      </c>
      <c r="C433" s="43" t="s">
        <v>137</v>
      </c>
      <c r="D433" s="52" t="s">
        <v>125</v>
      </c>
      <c r="E433" s="53">
        <v>395</v>
      </c>
      <c r="F433" s="53">
        <v>545</v>
      </c>
      <c r="G433" s="53">
        <v>1068</v>
      </c>
      <c r="H433" s="53">
        <v>930</v>
      </c>
      <c r="I433" s="53">
        <v>194</v>
      </c>
      <c r="J433" s="53">
        <v>144</v>
      </c>
      <c r="K433" s="48"/>
      <c r="L433" s="48"/>
      <c r="M433" s="48"/>
      <c r="N433" s="54">
        <v>3276</v>
      </c>
    </row>
    <row r="434" spans="1:14" x14ac:dyDescent="0.2">
      <c r="A434" s="40" t="s">
        <v>116</v>
      </c>
      <c r="B434" s="44" t="s">
        <v>243</v>
      </c>
      <c r="C434" s="43" t="s">
        <v>138</v>
      </c>
      <c r="D434" s="47" t="s">
        <v>131</v>
      </c>
      <c r="E434" s="59">
        <v>0.12057387057387058</v>
      </c>
      <c r="F434" s="59">
        <v>0.16636141636141635</v>
      </c>
      <c r="G434" s="59">
        <v>0.32600732600732601</v>
      </c>
      <c r="H434" s="59">
        <v>0.28388278388278387</v>
      </c>
      <c r="I434" s="59">
        <v>5.9218559218559216E-2</v>
      </c>
      <c r="J434" s="59">
        <v>4.3956043956043959E-2</v>
      </c>
      <c r="K434" s="59">
        <v>0</v>
      </c>
      <c r="L434" s="59">
        <v>0</v>
      </c>
      <c r="M434" s="59">
        <v>0</v>
      </c>
      <c r="N434" s="60">
        <v>1</v>
      </c>
    </row>
    <row r="435" spans="1:14" x14ac:dyDescent="0.2">
      <c r="A435" s="37" t="s">
        <v>117</v>
      </c>
      <c r="B435" s="45" t="s">
        <v>244</v>
      </c>
      <c r="C435" s="45" t="s">
        <v>135</v>
      </c>
      <c r="D435" s="61" t="s">
        <v>124</v>
      </c>
      <c r="E435" s="62">
        <v>5</v>
      </c>
      <c r="F435" s="62">
        <v>63</v>
      </c>
      <c r="G435" s="62">
        <v>131</v>
      </c>
      <c r="H435" s="62">
        <v>15</v>
      </c>
      <c r="I435" s="62"/>
      <c r="J435" s="62"/>
      <c r="K435" s="63"/>
      <c r="L435" s="63"/>
      <c r="M435" s="63"/>
      <c r="N435" s="64">
        <v>214</v>
      </c>
    </row>
    <row r="436" spans="1:14" x14ac:dyDescent="0.2">
      <c r="A436" s="40" t="s">
        <v>117</v>
      </c>
      <c r="B436" s="44" t="s">
        <v>244</v>
      </c>
      <c r="C436" s="43" t="s">
        <v>136</v>
      </c>
      <c r="D436" s="47" t="s">
        <v>130</v>
      </c>
      <c r="E436" s="59">
        <v>2.336448598130841E-2</v>
      </c>
      <c r="F436" s="59">
        <v>0.29439252336448596</v>
      </c>
      <c r="G436" s="59">
        <v>0.61214953271028039</v>
      </c>
      <c r="H436" s="59">
        <v>7.0093457943925228E-2</v>
      </c>
      <c r="I436" s="59">
        <v>0</v>
      </c>
      <c r="J436" s="59">
        <v>0</v>
      </c>
      <c r="K436" s="59">
        <v>0</v>
      </c>
      <c r="L436" s="59">
        <v>0</v>
      </c>
      <c r="M436" s="59">
        <v>0</v>
      </c>
      <c r="N436" s="60">
        <v>1</v>
      </c>
    </row>
    <row r="437" spans="1:14" x14ac:dyDescent="0.2">
      <c r="A437" s="40" t="s">
        <v>117</v>
      </c>
      <c r="B437" s="44" t="s">
        <v>244</v>
      </c>
      <c r="C437" s="43" t="s">
        <v>137</v>
      </c>
      <c r="D437" s="52" t="s">
        <v>125</v>
      </c>
      <c r="E437" s="53">
        <v>12</v>
      </c>
      <c r="F437" s="53">
        <v>458</v>
      </c>
      <c r="G437" s="53">
        <v>1679</v>
      </c>
      <c r="H437" s="53">
        <v>324</v>
      </c>
      <c r="I437" s="48"/>
      <c r="J437" s="48"/>
      <c r="K437" s="48"/>
      <c r="L437" s="48"/>
      <c r="M437" s="48"/>
      <c r="N437" s="54">
        <v>2473</v>
      </c>
    </row>
    <row r="438" spans="1:14" x14ac:dyDescent="0.2">
      <c r="A438" s="40" t="s">
        <v>117</v>
      </c>
      <c r="B438" s="44" t="s">
        <v>244</v>
      </c>
      <c r="C438" s="43" t="s">
        <v>138</v>
      </c>
      <c r="D438" s="47" t="s">
        <v>131</v>
      </c>
      <c r="E438" s="59">
        <v>4.8524059846340476E-3</v>
      </c>
      <c r="F438" s="59">
        <v>0.18520016174686615</v>
      </c>
      <c r="G438" s="59">
        <v>0.67893247068338047</v>
      </c>
      <c r="H438" s="59">
        <v>0.1310149615851193</v>
      </c>
      <c r="I438" s="59">
        <v>0</v>
      </c>
      <c r="J438" s="59">
        <v>0</v>
      </c>
      <c r="K438" s="59">
        <v>0</v>
      </c>
      <c r="L438" s="59">
        <v>0</v>
      </c>
      <c r="M438" s="59">
        <v>0</v>
      </c>
      <c r="N438" s="60">
        <v>1</v>
      </c>
    </row>
    <row r="439" spans="1:14" x14ac:dyDescent="0.2">
      <c r="A439" s="37" t="s">
        <v>118</v>
      </c>
      <c r="B439" s="45" t="s">
        <v>245</v>
      </c>
      <c r="C439" s="45" t="s">
        <v>135</v>
      </c>
      <c r="D439" s="61" t="s">
        <v>124</v>
      </c>
      <c r="E439" s="62">
        <v>2149</v>
      </c>
      <c r="F439" s="62">
        <v>729</v>
      </c>
      <c r="G439" s="62">
        <v>137</v>
      </c>
      <c r="H439" s="62">
        <v>39</v>
      </c>
      <c r="I439" s="62">
        <v>5</v>
      </c>
      <c r="J439" s="62"/>
      <c r="K439" s="63"/>
      <c r="L439" s="63"/>
      <c r="M439" s="63"/>
      <c r="N439" s="64">
        <v>3059</v>
      </c>
    </row>
    <row r="440" spans="1:14" x14ac:dyDescent="0.2">
      <c r="A440" s="40" t="s">
        <v>118</v>
      </c>
      <c r="B440" s="44" t="s">
        <v>245</v>
      </c>
      <c r="C440" s="43" t="s">
        <v>136</v>
      </c>
      <c r="D440" s="47" t="s">
        <v>130</v>
      </c>
      <c r="E440" s="59">
        <v>0.70251716247139584</v>
      </c>
      <c r="F440" s="59">
        <v>0.23831317423994769</v>
      </c>
      <c r="G440" s="59">
        <v>4.4785877737822818E-2</v>
      </c>
      <c r="H440" s="59">
        <v>1.2749264465511605E-2</v>
      </c>
      <c r="I440" s="59">
        <v>1.6345210853220007E-3</v>
      </c>
      <c r="J440" s="59">
        <v>0</v>
      </c>
      <c r="K440" s="59">
        <v>0</v>
      </c>
      <c r="L440" s="59">
        <v>0</v>
      </c>
      <c r="M440" s="59">
        <v>0</v>
      </c>
      <c r="N440" s="60">
        <v>1</v>
      </c>
    </row>
    <row r="441" spans="1:14" x14ac:dyDescent="0.2">
      <c r="A441" s="40" t="s">
        <v>118</v>
      </c>
      <c r="B441" s="44" t="s">
        <v>245</v>
      </c>
      <c r="C441" s="43" t="s">
        <v>137</v>
      </c>
      <c r="D441" s="52" t="s">
        <v>125</v>
      </c>
      <c r="E441" s="53">
        <v>4658</v>
      </c>
      <c r="F441" s="53">
        <v>4456</v>
      </c>
      <c r="G441" s="53">
        <v>1739</v>
      </c>
      <c r="H441" s="53">
        <v>1100</v>
      </c>
      <c r="I441" s="53">
        <v>340</v>
      </c>
      <c r="J441" s="48"/>
      <c r="K441" s="48"/>
      <c r="L441" s="48"/>
      <c r="M441" s="48"/>
      <c r="N441" s="54">
        <v>12293</v>
      </c>
    </row>
    <row r="442" spans="1:14" x14ac:dyDescent="0.2">
      <c r="A442" s="40" t="s">
        <v>118</v>
      </c>
      <c r="B442" s="44" t="s">
        <v>245</v>
      </c>
      <c r="C442" s="43" t="s">
        <v>138</v>
      </c>
      <c r="D442" s="47" t="s">
        <v>131</v>
      </c>
      <c r="E442" s="59">
        <v>0.37891482957780853</v>
      </c>
      <c r="F442" s="59">
        <v>0.36248271373952656</v>
      </c>
      <c r="G442" s="59">
        <v>0.14146262100382331</v>
      </c>
      <c r="H442" s="59">
        <v>8.9481818921337344E-2</v>
      </c>
      <c r="I442" s="59">
        <v>2.7658016757504272E-2</v>
      </c>
      <c r="J442" s="59">
        <v>0</v>
      </c>
      <c r="K442" s="59">
        <v>0</v>
      </c>
      <c r="L442" s="59">
        <v>0</v>
      </c>
      <c r="M442" s="59">
        <v>0</v>
      </c>
      <c r="N442" s="60">
        <v>1</v>
      </c>
    </row>
    <row r="443" spans="1:14" x14ac:dyDescent="0.2">
      <c r="A443" s="37" t="s">
        <v>119</v>
      </c>
      <c r="B443" s="45" t="s">
        <v>246</v>
      </c>
      <c r="C443" s="45" t="s">
        <v>135</v>
      </c>
      <c r="D443" s="61" t="s">
        <v>124</v>
      </c>
      <c r="E443" s="62">
        <v>149</v>
      </c>
      <c r="F443" s="62">
        <v>40</v>
      </c>
      <c r="G443" s="62">
        <v>28</v>
      </c>
      <c r="H443" s="62">
        <v>12</v>
      </c>
      <c r="I443" s="62">
        <v>5</v>
      </c>
      <c r="J443" s="62"/>
      <c r="K443" s="63"/>
      <c r="L443" s="63"/>
      <c r="M443" s="63"/>
      <c r="N443" s="64">
        <v>234</v>
      </c>
    </row>
    <row r="444" spans="1:14" x14ac:dyDescent="0.2">
      <c r="A444" s="40" t="s">
        <v>119</v>
      </c>
      <c r="B444" s="44" t="s">
        <v>246</v>
      </c>
      <c r="C444" s="43" t="s">
        <v>136</v>
      </c>
      <c r="D444" s="47" t="s">
        <v>130</v>
      </c>
      <c r="E444" s="59">
        <v>0.63675213675213671</v>
      </c>
      <c r="F444" s="59">
        <v>0.17094017094017094</v>
      </c>
      <c r="G444" s="59">
        <v>0.11965811965811966</v>
      </c>
      <c r="H444" s="59">
        <v>5.128205128205128E-2</v>
      </c>
      <c r="I444" s="59">
        <v>2.1367521367521368E-2</v>
      </c>
      <c r="J444" s="59">
        <v>0</v>
      </c>
      <c r="K444" s="59">
        <v>0</v>
      </c>
      <c r="L444" s="59">
        <v>0</v>
      </c>
      <c r="M444" s="59">
        <v>0</v>
      </c>
      <c r="N444" s="60">
        <v>1</v>
      </c>
    </row>
    <row r="445" spans="1:14" x14ac:dyDescent="0.2">
      <c r="A445" s="40" t="s">
        <v>119</v>
      </c>
      <c r="B445" s="44" t="s">
        <v>246</v>
      </c>
      <c r="C445" s="43" t="s">
        <v>137</v>
      </c>
      <c r="D445" s="52" t="s">
        <v>125</v>
      </c>
      <c r="E445" s="53">
        <v>264</v>
      </c>
      <c r="F445" s="53">
        <v>270</v>
      </c>
      <c r="G445" s="53">
        <v>375</v>
      </c>
      <c r="H445" s="53">
        <v>350</v>
      </c>
      <c r="I445" s="53">
        <v>289</v>
      </c>
      <c r="J445" s="48"/>
      <c r="K445" s="48"/>
      <c r="L445" s="48"/>
      <c r="M445" s="48"/>
      <c r="N445" s="54">
        <v>1548</v>
      </c>
    </row>
    <row r="446" spans="1:14" x14ac:dyDescent="0.2">
      <c r="A446" s="40" t="s">
        <v>119</v>
      </c>
      <c r="B446" s="44" t="s">
        <v>246</v>
      </c>
      <c r="C446" s="43" t="s">
        <v>138</v>
      </c>
      <c r="D446" s="47" t="s">
        <v>131</v>
      </c>
      <c r="E446" s="59">
        <v>0.17054263565891473</v>
      </c>
      <c r="F446" s="59">
        <v>0.1744186046511628</v>
      </c>
      <c r="G446" s="59">
        <v>0.24224806201550386</v>
      </c>
      <c r="H446" s="59">
        <v>0.22609819121447028</v>
      </c>
      <c r="I446" s="59">
        <v>0.18669250645994831</v>
      </c>
      <c r="J446" s="59">
        <v>0</v>
      </c>
      <c r="K446" s="59">
        <v>0</v>
      </c>
      <c r="L446" s="59">
        <v>0</v>
      </c>
      <c r="M446" s="59">
        <v>0</v>
      </c>
      <c r="N446" s="60">
        <v>1</v>
      </c>
    </row>
    <row r="447" spans="1:14" x14ac:dyDescent="0.2">
      <c r="A447" s="37" t="s">
        <v>120</v>
      </c>
      <c r="B447" s="45" t="s">
        <v>247</v>
      </c>
      <c r="C447" s="45" t="s">
        <v>135</v>
      </c>
      <c r="D447" s="61" t="s">
        <v>124</v>
      </c>
      <c r="E447" s="62">
        <v>816</v>
      </c>
      <c r="F447" s="62">
        <v>123</v>
      </c>
      <c r="G447" s="62">
        <v>64</v>
      </c>
      <c r="H447" s="62">
        <v>46</v>
      </c>
      <c r="I447" s="62">
        <v>10</v>
      </c>
      <c r="J447" s="62">
        <v>2</v>
      </c>
      <c r="K447" s="63"/>
      <c r="L447" s="63">
        <v>2</v>
      </c>
      <c r="M447" s="63">
        <v>4</v>
      </c>
      <c r="N447" s="64">
        <v>1067</v>
      </c>
    </row>
    <row r="448" spans="1:14" x14ac:dyDescent="0.2">
      <c r="A448" s="40" t="s">
        <v>120</v>
      </c>
      <c r="B448" s="44" t="s">
        <v>247</v>
      </c>
      <c r="C448" s="43" t="s">
        <v>136</v>
      </c>
      <c r="D448" s="47" t="s">
        <v>130</v>
      </c>
      <c r="E448" s="59">
        <v>0.76476101218369263</v>
      </c>
      <c r="F448" s="59">
        <v>0.11527647610121837</v>
      </c>
      <c r="G448" s="59">
        <v>5.9981255857544519E-2</v>
      </c>
      <c r="H448" s="59">
        <v>4.3111527647610122E-2</v>
      </c>
      <c r="I448" s="59">
        <v>9.3720712277413302E-3</v>
      </c>
      <c r="J448" s="59">
        <v>1.8744142455482662E-3</v>
      </c>
      <c r="K448" s="59">
        <v>0</v>
      </c>
      <c r="L448" s="59">
        <v>1.8744142455482662E-3</v>
      </c>
      <c r="M448" s="59">
        <v>3.7488284910965324E-3</v>
      </c>
      <c r="N448" s="60">
        <v>1</v>
      </c>
    </row>
    <row r="449" spans="1:14" x14ac:dyDescent="0.2">
      <c r="A449" s="40" t="s">
        <v>120</v>
      </c>
      <c r="B449" s="44" t="s">
        <v>247</v>
      </c>
      <c r="C449" s="43" t="s">
        <v>137</v>
      </c>
      <c r="D449" s="52" t="s">
        <v>125</v>
      </c>
      <c r="E449" s="53">
        <v>1406</v>
      </c>
      <c r="F449" s="53">
        <v>793</v>
      </c>
      <c r="G449" s="53">
        <v>858</v>
      </c>
      <c r="H449" s="53">
        <v>1233</v>
      </c>
      <c r="I449" s="53">
        <v>687</v>
      </c>
      <c r="J449" s="53">
        <v>338</v>
      </c>
      <c r="K449" s="48"/>
      <c r="L449" s="53">
        <v>1485</v>
      </c>
      <c r="M449" s="53">
        <v>7116</v>
      </c>
      <c r="N449" s="54">
        <v>13916</v>
      </c>
    </row>
    <row r="450" spans="1:14" x14ac:dyDescent="0.2">
      <c r="A450" s="40" t="s">
        <v>120</v>
      </c>
      <c r="B450" s="44" t="s">
        <v>247</v>
      </c>
      <c r="C450" s="43" t="s">
        <v>138</v>
      </c>
      <c r="D450" s="47" t="s">
        <v>131</v>
      </c>
      <c r="E450" s="59">
        <v>0.10103478010922678</v>
      </c>
      <c r="F450" s="59">
        <v>5.6984765737280826E-2</v>
      </c>
      <c r="G450" s="59">
        <v>6.1655648174762864E-2</v>
      </c>
      <c r="H450" s="59">
        <v>8.8603046852543832E-2</v>
      </c>
      <c r="I450" s="59">
        <v>4.9367634377694737E-2</v>
      </c>
      <c r="J450" s="59">
        <v>2.4288588674906582E-2</v>
      </c>
      <c r="K450" s="59">
        <v>0</v>
      </c>
      <c r="L450" s="59">
        <v>0.10671169876401265</v>
      </c>
      <c r="M450" s="59">
        <v>0.51135383730957173</v>
      </c>
      <c r="N450" s="60">
        <v>1</v>
      </c>
    </row>
    <row r="451" spans="1:14" x14ac:dyDescent="0.2">
      <c r="A451" s="37" t="s">
        <v>121</v>
      </c>
      <c r="B451" s="45" t="s">
        <v>248</v>
      </c>
      <c r="C451" s="45" t="s">
        <v>135</v>
      </c>
      <c r="D451" s="61" t="s">
        <v>124</v>
      </c>
      <c r="E451" s="62">
        <v>6029</v>
      </c>
      <c r="F451" s="62">
        <v>641</v>
      </c>
      <c r="G451" s="62">
        <v>325</v>
      </c>
      <c r="H451" s="62">
        <v>178</v>
      </c>
      <c r="I451" s="62">
        <v>58</v>
      </c>
      <c r="J451" s="62">
        <v>45</v>
      </c>
      <c r="K451" s="63">
        <v>9</v>
      </c>
      <c r="L451" s="63">
        <v>2</v>
      </c>
      <c r="M451" s="63">
        <v>6</v>
      </c>
      <c r="N451" s="64">
        <v>7293</v>
      </c>
    </row>
    <row r="452" spans="1:14" x14ac:dyDescent="0.2">
      <c r="A452" s="40" t="s">
        <v>121</v>
      </c>
      <c r="B452" s="44" t="s">
        <v>248</v>
      </c>
      <c r="C452" s="43" t="s">
        <v>136</v>
      </c>
      <c r="D452" s="47" t="s">
        <v>130</v>
      </c>
      <c r="E452" s="59">
        <v>0.82668312080076789</v>
      </c>
      <c r="F452" s="59">
        <v>8.7892499657205539E-2</v>
      </c>
      <c r="G452" s="59">
        <v>4.4563279857397504E-2</v>
      </c>
      <c r="H452" s="59">
        <v>2.440696558343617E-2</v>
      </c>
      <c r="I452" s="59">
        <v>7.9528314822432476E-3</v>
      </c>
      <c r="J452" s="59">
        <v>6.1703002879473466E-3</v>
      </c>
      <c r="K452" s="59">
        <v>1.2340600575894694E-3</v>
      </c>
      <c r="L452" s="59">
        <v>2.7423556835321541E-4</v>
      </c>
      <c r="M452" s="59">
        <v>8.2270670505964628E-4</v>
      </c>
      <c r="N452" s="60">
        <v>1</v>
      </c>
    </row>
    <row r="453" spans="1:14" x14ac:dyDescent="0.2">
      <c r="A453" s="40" t="s">
        <v>121</v>
      </c>
      <c r="B453" s="44" t="s">
        <v>248</v>
      </c>
      <c r="C453" s="43" t="s">
        <v>137</v>
      </c>
      <c r="D453" s="52" t="s">
        <v>125</v>
      </c>
      <c r="E453" s="53">
        <v>8969</v>
      </c>
      <c r="F453" s="53">
        <v>4120</v>
      </c>
      <c r="G453" s="53">
        <v>4415</v>
      </c>
      <c r="H453" s="53">
        <v>5473</v>
      </c>
      <c r="I453" s="53">
        <v>4063</v>
      </c>
      <c r="J453" s="53">
        <v>7273</v>
      </c>
      <c r="K453" s="53">
        <v>2937</v>
      </c>
      <c r="L453" s="53">
        <v>1215</v>
      </c>
      <c r="M453" s="53">
        <v>18577</v>
      </c>
      <c r="N453" s="54">
        <v>57042</v>
      </c>
    </row>
    <row r="454" spans="1:14" x14ac:dyDescent="0.2">
      <c r="A454" s="40" t="s">
        <v>121</v>
      </c>
      <c r="B454" s="44" t="s">
        <v>248</v>
      </c>
      <c r="C454" s="43" t="s">
        <v>138</v>
      </c>
      <c r="D454" s="47" t="s">
        <v>131</v>
      </c>
      <c r="E454" s="59">
        <v>0.1572350198099646</v>
      </c>
      <c r="F454" s="59">
        <v>7.222748150485607E-2</v>
      </c>
      <c r="G454" s="59">
        <v>7.7399109428140669E-2</v>
      </c>
      <c r="H454" s="59">
        <v>9.5946846183513901E-2</v>
      </c>
      <c r="I454" s="59">
        <v>7.1228217804424815E-2</v>
      </c>
      <c r="J454" s="59">
        <v>0.12750254198660635</v>
      </c>
      <c r="K454" s="59">
        <v>5.1488376985379197E-2</v>
      </c>
      <c r="L454" s="59">
        <v>2.1300094667087408E-2</v>
      </c>
      <c r="M454" s="59">
        <v>0.32567231163002702</v>
      </c>
      <c r="N454" s="60">
        <v>1</v>
      </c>
    </row>
    <row r="455" spans="1:14" x14ac:dyDescent="0.2">
      <c r="A455" s="37" t="s">
        <v>122</v>
      </c>
      <c r="B455" s="45" t="s">
        <v>249</v>
      </c>
      <c r="C455" s="45" t="s">
        <v>135</v>
      </c>
      <c r="D455" s="61" t="s">
        <v>124</v>
      </c>
      <c r="E455" s="62">
        <v>1</v>
      </c>
      <c r="F455" s="62">
        <v>2</v>
      </c>
      <c r="G455" s="62">
        <v>1</v>
      </c>
      <c r="H455" s="62">
        <v>1</v>
      </c>
      <c r="I455" s="62">
        <v>1</v>
      </c>
      <c r="J455" s="62">
        <v>5</v>
      </c>
      <c r="K455" s="63"/>
      <c r="L455" s="63"/>
      <c r="M455" s="63"/>
      <c r="N455" s="64">
        <v>11</v>
      </c>
    </row>
    <row r="456" spans="1:14" x14ac:dyDescent="0.2">
      <c r="A456" s="40" t="s">
        <v>122</v>
      </c>
      <c r="B456" s="44" t="s">
        <v>249</v>
      </c>
      <c r="C456" s="43" t="s">
        <v>136</v>
      </c>
      <c r="D456" s="47" t="s">
        <v>130</v>
      </c>
      <c r="E456" s="59">
        <v>9.0909090909090912E-2</v>
      </c>
      <c r="F456" s="59">
        <v>0.18181818181818182</v>
      </c>
      <c r="G456" s="59">
        <v>9.0909090909090912E-2</v>
      </c>
      <c r="H456" s="59">
        <v>9.0909090909090912E-2</v>
      </c>
      <c r="I456" s="59">
        <v>9.0909090909090912E-2</v>
      </c>
      <c r="J456" s="59">
        <v>0.45454545454545453</v>
      </c>
      <c r="K456" s="59">
        <v>0</v>
      </c>
      <c r="L456" s="59">
        <v>0</v>
      </c>
      <c r="M456" s="59">
        <v>0</v>
      </c>
      <c r="N456" s="60">
        <v>1</v>
      </c>
    </row>
    <row r="457" spans="1:14" x14ac:dyDescent="0.2">
      <c r="A457" s="40" t="s">
        <v>122</v>
      </c>
      <c r="B457" s="44" t="s">
        <v>249</v>
      </c>
      <c r="C457" s="43" t="s">
        <v>137</v>
      </c>
      <c r="D457" s="52" t="s">
        <v>125</v>
      </c>
      <c r="E457" s="53">
        <v>2</v>
      </c>
      <c r="F457" s="53">
        <v>11</v>
      </c>
      <c r="G457" s="53">
        <v>15</v>
      </c>
      <c r="H457" s="53">
        <v>40</v>
      </c>
      <c r="I457" s="53">
        <v>81</v>
      </c>
      <c r="J457" s="53">
        <v>790</v>
      </c>
      <c r="K457" s="48"/>
      <c r="L457" s="48"/>
      <c r="M457" s="48"/>
      <c r="N457" s="54">
        <v>939</v>
      </c>
    </row>
    <row r="458" spans="1:14" x14ac:dyDescent="0.2">
      <c r="A458" s="40" t="s">
        <v>122</v>
      </c>
      <c r="B458" s="44" t="s">
        <v>249</v>
      </c>
      <c r="C458" s="43" t="s">
        <v>138</v>
      </c>
      <c r="D458" s="47" t="s">
        <v>131</v>
      </c>
      <c r="E458" s="59">
        <v>2.1299254526091589E-3</v>
      </c>
      <c r="F458" s="59">
        <v>1.1714589989350373E-2</v>
      </c>
      <c r="G458" s="59">
        <v>1.5974440894568689E-2</v>
      </c>
      <c r="H458" s="59">
        <v>4.2598509052183174E-2</v>
      </c>
      <c r="I458" s="59">
        <v>8.6261980830670923E-2</v>
      </c>
      <c r="J458" s="59">
        <v>0.84132055378061765</v>
      </c>
      <c r="K458" s="59">
        <v>0</v>
      </c>
      <c r="L458" s="59">
        <v>0</v>
      </c>
      <c r="M458" s="59">
        <v>0</v>
      </c>
      <c r="N458" s="60">
        <v>1</v>
      </c>
    </row>
    <row r="459" spans="1:14" x14ac:dyDescent="0.2">
      <c r="A459" s="37" t="s">
        <v>123</v>
      </c>
      <c r="B459" s="45" t="s">
        <v>250</v>
      </c>
      <c r="C459" s="45" t="s">
        <v>135</v>
      </c>
      <c r="D459" s="61" t="s">
        <v>124</v>
      </c>
      <c r="E459" s="62">
        <v>11</v>
      </c>
      <c r="F459" s="62">
        <v>1</v>
      </c>
      <c r="G459" s="62">
        <v>3</v>
      </c>
      <c r="H459" s="62">
        <v>1</v>
      </c>
      <c r="I459" s="62">
        <v>2</v>
      </c>
      <c r="J459" s="62"/>
      <c r="K459" s="63"/>
      <c r="L459" s="63"/>
      <c r="M459" s="63"/>
      <c r="N459" s="64">
        <v>18</v>
      </c>
    </row>
    <row r="460" spans="1:14" x14ac:dyDescent="0.2">
      <c r="A460" s="40" t="s">
        <v>123</v>
      </c>
      <c r="B460" s="44" t="s">
        <v>250</v>
      </c>
      <c r="C460" s="43" t="s">
        <v>136</v>
      </c>
      <c r="D460" s="47" t="s">
        <v>130</v>
      </c>
      <c r="E460" s="59">
        <v>0.61111111111111116</v>
      </c>
      <c r="F460" s="59">
        <v>5.5555555555555552E-2</v>
      </c>
      <c r="G460" s="59">
        <v>0.16666666666666666</v>
      </c>
      <c r="H460" s="59">
        <v>5.5555555555555552E-2</v>
      </c>
      <c r="I460" s="59">
        <v>0.1111111111111111</v>
      </c>
      <c r="J460" s="59">
        <v>0</v>
      </c>
      <c r="K460" s="59">
        <v>0</v>
      </c>
      <c r="L460" s="59">
        <v>0</v>
      </c>
      <c r="M460" s="59">
        <v>0</v>
      </c>
      <c r="N460" s="60">
        <v>1</v>
      </c>
    </row>
    <row r="461" spans="1:14" x14ac:dyDescent="0.2">
      <c r="A461" s="40" t="s">
        <v>123</v>
      </c>
      <c r="B461" s="44" t="s">
        <v>250</v>
      </c>
      <c r="C461" s="43" t="s">
        <v>137</v>
      </c>
      <c r="D461" s="52" t="s">
        <v>125</v>
      </c>
      <c r="E461" s="53">
        <v>23</v>
      </c>
      <c r="F461" s="53">
        <v>9</v>
      </c>
      <c r="G461" s="53">
        <v>36</v>
      </c>
      <c r="H461" s="53">
        <v>21</v>
      </c>
      <c r="I461" s="53">
        <v>185</v>
      </c>
      <c r="J461" s="48"/>
      <c r="K461" s="48"/>
      <c r="L461" s="48"/>
      <c r="M461" s="48"/>
      <c r="N461" s="54">
        <v>274</v>
      </c>
    </row>
    <row r="462" spans="1:14" x14ac:dyDescent="0.2">
      <c r="A462" s="40" t="s">
        <v>123</v>
      </c>
      <c r="B462" s="44" t="s">
        <v>250</v>
      </c>
      <c r="C462" s="43" t="s">
        <v>138</v>
      </c>
      <c r="D462" s="47" t="s">
        <v>131</v>
      </c>
      <c r="E462" s="59">
        <v>8.3941605839416053E-2</v>
      </c>
      <c r="F462" s="59">
        <v>3.2846715328467155E-2</v>
      </c>
      <c r="G462" s="59">
        <v>0.13138686131386862</v>
      </c>
      <c r="H462" s="59">
        <v>7.6642335766423361E-2</v>
      </c>
      <c r="I462" s="59">
        <v>0.67518248175182483</v>
      </c>
      <c r="J462" s="59">
        <v>0</v>
      </c>
      <c r="K462" s="59">
        <v>0</v>
      </c>
      <c r="L462" s="59">
        <v>0</v>
      </c>
      <c r="M462" s="59">
        <v>0</v>
      </c>
      <c r="N462" s="60">
        <v>1</v>
      </c>
    </row>
  </sheetData>
  <sortState xmlns:xlrd2="http://schemas.microsoft.com/office/spreadsheetml/2017/richdata2" ref="A7:Q462">
    <sortCondition ref="D7:D462"/>
  </sortState>
  <mergeCells count="1">
    <mergeCell ref="E3:N3"/>
  </mergeCells>
  <phoneticPr fontId="15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F3D5-E8FD-492D-B16E-576452242446}">
  <dimension ref="A1"/>
  <sheetViews>
    <sheetView workbookViewId="0"/>
  </sheetViews>
  <sheetFormatPr baseColWidth="10" defaultRowHeight="16.5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9069-ACC9-4E17-AB6A-5C7E43E44D30}">
  <sheetPr>
    <tabColor rgb="FFFF0000"/>
  </sheetPr>
  <dimension ref="A1:L142"/>
  <sheetViews>
    <sheetView showZeros="0" workbookViewId="0"/>
  </sheetViews>
  <sheetFormatPr baseColWidth="10" defaultRowHeight="16.5" x14ac:dyDescent="0.3"/>
  <cols>
    <col min="1" max="2" width="5.375" style="3" customWidth="1"/>
    <col min="3" max="11" width="7.375" customWidth="1"/>
    <col min="12" max="12" width="9.875" bestFit="1" customWidth="1"/>
  </cols>
  <sheetData>
    <row r="1" spans="1:12" x14ac:dyDescent="0.3">
      <c r="A1" s="4" t="s">
        <v>126</v>
      </c>
      <c r="B1" s="4"/>
    </row>
    <row r="2" spans="1:12" x14ac:dyDescent="0.3">
      <c r="A2" s="4"/>
      <c r="B2" s="4"/>
    </row>
    <row r="3" spans="1:12" x14ac:dyDescent="0.3">
      <c r="A3" s="4"/>
      <c r="B3" s="4"/>
      <c r="C3" s="10" t="s">
        <v>127</v>
      </c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">
      <c r="A4" s="4"/>
      <c r="B4" s="4"/>
    </row>
    <row r="5" spans="1:12" x14ac:dyDescent="0.3">
      <c r="A5" s="25" t="s">
        <v>129</v>
      </c>
      <c r="B5" s="1"/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</row>
    <row r="6" spans="1:12" x14ac:dyDescent="0.3">
      <c r="A6" s="11" t="s">
        <v>10</v>
      </c>
      <c r="B6" s="12" t="s">
        <v>124</v>
      </c>
      <c r="C6" s="13">
        <v>779</v>
      </c>
      <c r="D6" s="13">
        <v>292</v>
      </c>
      <c r="E6" s="13">
        <v>198</v>
      </c>
      <c r="F6" s="13">
        <v>149</v>
      </c>
      <c r="G6" s="13">
        <v>40</v>
      </c>
      <c r="H6" s="13">
        <v>21</v>
      </c>
      <c r="I6" s="13">
        <v>5</v>
      </c>
      <c r="J6" s="14"/>
      <c r="K6" s="13">
        <v>1</v>
      </c>
      <c r="L6" s="27">
        <v>1485</v>
      </c>
    </row>
    <row r="7" spans="1:12" x14ac:dyDescent="0.3">
      <c r="A7" s="8" t="s">
        <v>11</v>
      </c>
      <c r="B7" s="15" t="s">
        <v>124</v>
      </c>
      <c r="C7" s="16">
        <v>221</v>
      </c>
      <c r="D7" s="16">
        <v>110</v>
      </c>
      <c r="E7" s="16">
        <v>69</v>
      </c>
      <c r="F7" s="16">
        <v>45</v>
      </c>
      <c r="G7" s="16">
        <v>7</v>
      </c>
      <c r="H7" s="16">
        <v>2</v>
      </c>
      <c r="I7" s="17"/>
      <c r="J7" s="17"/>
      <c r="K7" s="17"/>
      <c r="L7" s="28">
        <v>454</v>
      </c>
    </row>
    <row r="8" spans="1:12" x14ac:dyDescent="0.3">
      <c r="A8" s="8" t="s">
        <v>12</v>
      </c>
      <c r="B8" s="15" t="s">
        <v>124</v>
      </c>
      <c r="C8" s="16">
        <v>124</v>
      </c>
      <c r="D8" s="16">
        <v>30</v>
      </c>
      <c r="E8" s="16">
        <v>16</v>
      </c>
      <c r="F8" s="16">
        <v>7</v>
      </c>
      <c r="G8" s="16">
        <v>2</v>
      </c>
      <c r="H8" s="17"/>
      <c r="I8" s="17"/>
      <c r="J8" s="17"/>
      <c r="K8" s="17"/>
      <c r="L8" s="28">
        <v>179</v>
      </c>
    </row>
    <row r="9" spans="1:12" x14ac:dyDescent="0.3">
      <c r="A9" s="8" t="s">
        <v>13</v>
      </c>
      <c r="B9" s="15" t="s">
        <v>124</v>
      </c>
      <c r="C9" s="16">
        <v>310</v>
      </c>
      <c r="D9" s="16">
        <v>144</v>
      </c>
      <c r="E9" s="16">
        <v>73</v>
      </c>
      <c r="F9" s="16">
        <v>32</v>
      </c>
      <c r="G9" s="16">
        <v>5</v>
      </c>
      <c r="H9" s="16">
        <v>3</v>
      </c>
      <c r="I9" s="17"/>
      <c r="J9" s="17"/>
      <c r="K9" s="17"/>
      <c r="L9" s="28">
        <v>567</v>
      </c>
    </row>
    <row r="10" spans="1:12" x14ac:dyDescent="0.3">
      <c r="A10" s="8" t="s">
        <v>14</v>
      </c>
      <c r="B10" s="15" t="s">
        <v>124</v>
      </c>
      <c r="C10" s="16">
        <v>476</v>
      </c>
      <c r="D10" s="16">
        <v>137</v>
      </c>
      <c r="E10" s="16">
        <v>102</v>
      </c>
      <c r="F10" s="16">
        <v>73</v>
      </c>
      <c r="G10" s="16">
        <v>15</v>
      </c>
      <c r="H10" s="16">
        <v>10</v>
      </c>
      <c r="I10" s="17"/>
      <c r="J10" s="17"/>
      <c r="K10" s="17"/>
      <c r="L10" s="28">
        <v>813</v>
      </c>
    </row>
    <row r="11" spans="1:12" x14ac:dyDescent="0.3">
      <c r="A11" s="8" t="s">
        <v>15</v>
      </c>
      <c r="B11" s="15" t="s">
        <v>124</v>
      </c>
      <c r="C11" s="16">
        <v>89</v>
      </c>
      <c r="D11" s="16">
        <v>44</v>
      </c>
      <c r="E11" s="16">
        <v>42</v>
      </c>
      <c r="F11" s="16">
        <v>26</v>
      </c>
      <c r="G11" s="16">
        <v>1</v>
      </c>
      <c r="H11" s="17"/>
      <c r="I11" s="16">
        <v>1</v>
      </c>
      <c r="J11" s="17"/>
      <c r="K11" s="17"/>
      <c r="L11" s="28">
        <v>203</v>
      </c>
    </row>
    <row r="12" spans="1:12" x14ac:dyDescent="0.3">
      <c r="A12" s="8" t="s">
        <v>16</v>
      </c>
      <c r="B12" s="15" t="s">
        <v>124</v>
      </c>
      <c r="C12" s="16">
        <v>498</v>
      </c>
      <c r="D12" s="16">
        <v>158</v>
      </c>
      <c r="E12" s="16">
        <v>85</v>
      </c>
      <c r="F12" s="16">
        <v>49</v>
      </c>
      <c r="G12" s="16">
        <v>10</v>
      </c>
      <c r="H12" s="16">
        <v>2</v>
      </c>
      <c r="I12" s="16">
        <v>1</v>
      </c>
      <c r="J12" s="16">
        <v>1</v>
      </c>
      <c r="K12" s="17"/>
      <c r="L12" s="28">
        <v>804</v>
      </c>
    </row>
    <row r="13" spans="1:12" x14ac:dyDescent="0.3">
      <c r="A13" s="8" t="s">
        <v>17</v>
      </c>
      <c r="B13" s="15" t="s">
        <v>124</v>
      </c>
      <c r="C13" s="16">
        <v>486</v>
      </c>
      <c r="D13" s="16">
        <v>152</v>
      </c>
      <c r="E13" s="16">
        <v>118</v>
      </c>
      <c r="F13" s="16">
        <v>72</v>
      </c>
      <c r="G13" s="16">
        <v>15</v>
      </c>
      <c r="H13" s="16">
        <v>7</v>
      </c>
      <c r="I13" s="16">
        <v>1</v>
      </c>
      <c r="J13" s="17"/>
      <c r="K13" s="17"/>
      <c r="L13" s="28">
        <v>851</v>
      </c>
    </row>
    <row r="14" spans="1:12" x14ac:dyDescent="0.3">
      <c r="A14" s="8" t="s">
        <v>18</v>
      </c>
      <c r="B14" s="15" t="s">
        <v>124</v>
      </c>
      <c r="C14" s="16">
        <v>398</v>
      </c>
      <c r="D14" s="16">
        <v>178</v>
      </c>
      <c r="E14" s="16">
        <v>124</v>
      </c>
      <c r="F14" s="16">
        <v>63</v>
      </c>
      <c r="G14" s="16">
        <v>13</v>
      </c>
      <c r="H14" s="16">
        <v>9</v>
      </c>
      <c r="I14" s="16">
        <v>1</v>
      </c>
      <c r="J14" s="17"/>
      <c r="K14" s="17"/>
      <c r="L14" s="28">
        <v>786</v>
      </c>
    </row>
    <row r="15" spans="1:12" x14ac:dyDescent="0.3">
      <c r="A15" s="8" t="s">
        <v>19</v>
      </c>
      <c r="B15" s="15" t="s">
        <v>124</v>
      </c>
      <c r="C15" s="16">
        <v>589</v>
      </c>
      <c r="D15" s="16">
        <v>199</v>
      </c>
      <c r="E15" s="16">
        <v>131</v>
      </c>
      <c r="F15" s="16">
        <v>99</v>
      </c>
      <c r="G15" s="16">
        <v>19</v>
      </c>
      <c r="H15" s="16">
        <v>9</v>
      </c>
      <c r="I15" s="16">
        <v>3</v>
      </c>
      <c r="J15" s="16">
        <v>1</v>
      </c>
      <c r="K15" s="17"/>
      <c r="L15" s="28">
        <v>1050</v>
      </c>
    </row>
    <row r="16" spans="1:12" x14ac:dyDescent="0.3">
      <c r="A16" s="8" t="s">
        <v>20</v>
      </c>
      <c r="B16" s="15" t="s">
        <v>124</v>
      </c>
      <c r="C16" s="16">
        <v>44</v>
      </c>
      <c r="D16" s="16">
        <v>14</v>
      </c>
      <c r="E16" s="16">
        <v>12</v>
      </c>
      <c r="F16" s="16">
        <v>18</v>
      </c>
      <c r="G16" s="16">
        <v>12</v>
      </c>
      <c r="H16" s="16">
        <v>6</v>
      </c>
      <c r="I16" s="17"/>
      <c r="J16" s="17"/>
      <c r="K16" s="17"/>
      <c r="L16" s="28">
        <v>106</v>
      </c>
    </row>
    <row r="17" spans="1:12" x14ac:dyDescent="0.3">
      <c r="A17" s="8" t="s">
        <v>21</v>
      </c>
      <c r="B17" s="15" t="s">
        <v>124</v>
      </c>
      <c r="C17" s="16">
        <v>325</v>
      </c>
      <c r="D17" s="16">
        <v>103</v>
      </c>
      <c r="E17" s="16">
        <v>77</v>
      </c>
      <c r="F17" s="16">
        <v>64</v>
      </c>
      <c r="G17" s="16">
        <v>15</v>
      </c>
      <c r="H17" s="16">
        <v>9</v>
      </c>
      <c r="I17" s="16">
        <v>3</v>
      </c>
      <c r="J17" s="16">
        <v>1</v>
      </c>
      <c r="K17" s="17"/>
      <c r="L17" s="28">
        <v>597</v>
      </c>
    </row>
    <row r="18" spans="1:12" x14ac:dyDescent="0.3">
      <c r="A18" s="8" t="s">
        <v>22</v>
      </c>
      <c r="B18" s="15" t="s">
        <v>124</v>
      </c>
      <c r="C18" s="16">
        <v>618</v>
      </c>
      <c r="D18" s="16">
        <v>243</v>
      </c>
      <c r="E18" s="16">
        <v>133</v>
      </c>
      <c r="F18" s="16">
        <v>74</v>
      </c>
      <c r="G18" s="16">
        <v>20</v>
      </c>
      <c r="H18" s="16">
        <v>8</v>
      </c>
      <c r="I18" s="17"/>
      <c r="J18" s="16">
        <v>1</v>
      </c>
      <c r="K18" s="17"/>
      <c r="L18" s="28">
        <v>1097</v>
      </c>
    </row>
    <row r="19" spans="1:12" x14ac:dyDescent="0.3">
      <c r="A19" s="8" t="s">
        <v>23</v>
      </c>
      <c r="B19" s="15" t="s">
        <v>124</v>
      </c>
      <c r="C19" s="16">
        <v>99</v>
      </c>
      <c r="D19" s="16">
        <v>14</v>
      </c>
      <c r="E19" s="16">
        <v>3</v>
      </c>
      <c r="F19" s="16">
        <v>4</v>
      </c>
      <c r="G19" s="17"/>
      <c r="H19" s="17"/>
      <c r="I19" s="17"/>
      <c r="J19" s="17"/>
      <c r="K19" s="17"/>
      <c r="L19" s="28">
        <v>120</v>
      </c>
    </row>
    <row r="20" spans="1:12" x14ac:dyDescent="0.3">
      <c r="A20" s="8" t="s">
        <v>24</v>
      </c>
      <c r="B20" s="15" t="s">
        <v>124</v>
      </c>
      <c r="C20" s="16">
        <v>94</v>
      </c>
      <c r="D20" s="16">
        <v>24</v>
      </c>
      <c r="E20" s="16">
        <v>9</v>
      </c>
      <c r="F20" s="16">
        <v>8</v>
      </c>
      <c r="G20" s="16">
        <v>2</v>
      </c>
      <c r="H20" s="17"/>
      <c r="I20" s="16">
        <v>2</v>
      </c>
      <c r="J20" s="17"/>
      <c r="K20" s="17"/>
      <c r="L20" s="28">
        <v>139</v>
      </c>
    </row>
    <row r="21" spans="1:12" x14ac:dyDescent="0.3">
      <c r="A21" s="8" t="s">
        <v>25</v>
      </c>
      <c r="B21" s="15" t="s">
        <v>124</v>
      </c>
      <c r="C21" s="16">
        <v>142</v>
      </c>
      <c r="D21" s="16">
        <v>74</v>
      </c>
      <c r="E21" s="16">
        <v>34</v>
      </c>
      <c r="F21" s="16">
        <v>15</v>
      </c>
      <c r="G21" s="16">
        <v>3</v>
      </c>
      <c r="H21" s="16">
        <v>2</v>
      </c>
      <c r="I21" s="17"/>
      <c r="J21" s="17"/>
      <c r="K21" s="17"/>
      <c r="L21" s="28">
        <v>270</v>
      </c>
    </row>
    <row r="22" spans="1:12" x14ac:dyDescent="0.3">
      <c r="A22" s="8" t="s">
        <v>26</v>
      </c>
      <c r="B22" s="15" t="s">
        <v>124</v>
      </c>
      <c r="C22" s="16">
        <v>256</v>
      </c>
      <c r="D22" s="16">
        <v>148</v>
      </c>
      <c r="E22" s="16">
        <v>119</v>
      </c>
      <c r="F22" s="16">
        <v>74</v>
      </c>
      <c r="G22" s="16">
        <v>27</v>
      </c>
      <c r="H22" s="16">
        <v>16</v>
      </c>
      <c r="I22" s="16">
        <v>4</v>
      </c>
      <c r="J22" s="16">
        <v>3</v>
      </c>
      <c r="K22" s="17"/>
      <c r="L22" s="28">
        <v>647</v>
      </c>
    </row>
    <row r="23" spans="1:12" x14ac:dyDescent="0.3">
      <c r="A23" s="8" t="s">
        <v>27</v>
      </c>
      <c r="B23" s="15" t="s">
        <v>124</v>
      </c>
      <c r="C23" s="16">
        <v>415</v>
      </c>
      <c r="D23" s="16">
        <v>44</v>
      </c>
      <c r="E23" s="16">
        <v>12</v>
      </c>
      <c r="F23" s="16">
        <v>3</v>
      </c>
      <c r="G23" s="17"/>
      <c r="H23" s="16">
        <v>1</v>
      </c>
      <c r="I23" s="17"/>
      <c r="J23" s="17"/>
      <c r="K23" s="17"/>
      <c r="L23" s="28">
        <v>475</v>
      </c>
    </row>
    <row r="24" spans="1:12" x14ac:dyDescent="0.3">
      <c r="A24" s="8" t="s">
        <v>28</v>
      </c>
      <c r="B24" s="15" t="s">
        <v>124</v>
      </c>
      <c r="C24" s="16">
        <v>395</v>
      </c>
      <c r="D24" s="16">
        <v>132</v>
      </c>
      <c r="E24" s="16">
        <v>66</v>
      </c>
      <c r="F24" s="16">
        <v>21</v>
      </c>
      <c r="G24" s="16">
        <v>5</v>
      </c>
      <c r="H24" s="16">
        <v>4</v>
      </c>
      <c r="I24" s="16">
        <v>1</v>
      </c>
      <c r="J24" s="17"/>
      <c r="K24" s="17"/>
      <c r="L24" s="28">
        <v>624</v>
      </c>
    </row>
    <row r="25" spans="1:12" x14ac:dyDescent="0.3">
      <c r="A25" s="8" t="s">
        <v>29</v>
      </c>
      <c r="B25" s="15" t="s">
        <v>124</v>
      </c>
      <c r="C25" s="16">
        <v>72</v>
      </c>
      <c r="D25" s="16">
        <v>5</v>
      </c>
      <c r="E25" s="16">
        <v>1</v>
      </c>
      <c r="F25" s="16">
        <v>1</v>
      </c>
      <c r="G25" s="17"/>
      <c r="H25" s="17"/>
      <c r="I25" s="17"/>
      <c r="J25" s="17"/>
      <c r="K25" s="17"/>
      <c r="L25" s="28">
        <v>79</v>
      </c>
    </row>
    <row r="26" spans="1:12" x14ac:dyDescent="0.3">
      <c r="A26" s="8" t="s">
        <v>30</v>
      </c>
      <c r="B26" s="15" t="s">
        <v>124</v>
      </c>
      <c r="C26" s="16">
        <v>807</v>
      </c>
      <c r="D26" s="16">
        <v>140</v>
      </c>
      <c r="E26" s="16">
        <v>94</v>
      </c>
      <c r="F26" s="16">
        <v>72</v>
      </c>
      <c r="G26" s="16">
        <v>23</v>
      </c>
      <c r="H26" s="16">
        <v>15</v>
      </c>
      <c r="I26" s="16">
        <v>4</v>
      </c>
      <c r="J26" s="16">
        <v>1</v>
      </c>
      <c r="K26" s="16">
        <v>1</v>
      </c>
      <c r="L26" s="28">
        <v>1157</v>
      </c>
    </row>
    <row r="27" spans="1:12" x14ac:dyDescent="0.3">
      <c r="A27" s="8" t="s">
        <v>31</v>
      </c>
      <c r="B27" s="15" t="s">
        <v>124</v>
      </c>
      <c r="C27" s="16">
        <v>632</v>
      </c>
      <c r="D27" s="16">
        <v>133</v>
      </c>
      <c r="E27" s="16">
        <v>26</v>
      </c>
      <c r="F27" s="16">
        <v>6</v>
      </c>
      <c r="G27" s="16">
        <v>1</v>
      </c>
      <c r="H27" s="16">
        <v>2</v>
      </c>
      <c r="I27" s="17"/>
      <c r="J27" s="17"/>
      <c r="K27" s="17"/>
      <c r="L27" s="28">
        <v>800</v>
      </c>
    </row>
    <row r="28" spans="1:12" x14ac:dyDescent="0.3">
      <c r="A28" s="8" t="s">
        <v>32</v>
      </c>
      <c r="B28" s="15" t="s">
        <v>124</v>
      </c>
      <c r="C28" s="16">
        <v>81</v>
      </c>
      <c r="D28" s="16">
        <v>45</v>
      </c>
      <c r="E28" s="16">
        <v>10</v>
      </c>
      <c r="F28" s="17"/>
      <c r="G28" s="17"/>
      <c r="H28" s="17"/>
      <c r="I28" s="17"/>
      <c r="J28" s="17"/>
      <c r="K28" s="17"/>
      <c r="L28" s="28">
        <v>136</v>
      </c>
    </row>
    <row r="29" spans="1:12" x14ac:dyDescent="0.3">
      <c r="A29" s="8" t="s">
        <v>33</v>
      </c>
      <c r="B29" s="15" t="s">
        <v>124</v>
      </c>
      <c r="C29" s="16">
        <v>44</v>
      </c>
      <c r="D29" s="16">
        <v>29</v>
      </c>
      <c r="E29" s="16">
        <v>14</v>
      </c>
      <c r="F29" s="16">
        <v>2</v>
      </c>
      <c r="G29" s="17"/>
      <c r="H29" s="17"/>
      <c r="I29" s="17"/>
      <c r="J29" s="17"/>
      <c r="K29" s="17"/>
      <c r="L29" s="28">
        <v>89</v>
      </c>
    </row>
    <row r="30" spans="1:12" x14ac:dyDescent="0.3">
      <c r="A30" s="8" t="s">
        <v>34</v>
      </c>
      <c r="B30" s="15" t="s">
        <v>124</v>
      </c>
      <c r="C30" s="16">
        <v>866</v>
      </c>
      <c r="D30" s="16">
        <v>151</v>
      </c>
      <c r="E30" s="16">
        <v>113</v>
      </c>
      <c r="F30" s="16">
        <v>77</v>
      </c>
      <c r="G30" s="16">
        <v>36</v>
      </c>
      <c r="H30" s="16">
        <v>34</v>
      </c>
      <c r="I30" s="16">
        <v>10</v>
      </c>
      <c r="J30" s="16">
        <v>3</v>
      </c>
      <c r="K30" s="16">
        <v>2</v>
      </c>
      <c r="L30" s="28">
        <v>1292</v>
      </c>
    </row>
    <row r="31" spans="1:12" x14ac:dyDescent="0.3">
      <c r="A31" s="8" t="s">
        <v>35</v>
      </c>
      <c r="B31" s="15" t="s">
        <v>124</v>
      </c>
      <c r="C31" s="16">
        <v>97</v>
      </c>
      <c r="D31" s="16">
        <v>8</v>
      </c>
      <c r="E31" s="16">
        <v>2</v>
      </c>
      <c r="F31" s="16">
        <v>1</v>
      </c>
      <c r="G31" s="17"/>
      <c r="H31" s="17"/>
      <c r="I31" s="17"/>
      <c r="J31" s="17"/>
      <c r="K31" s="17"/>
      <c r="L31" s="28">
        <v>108</v>
      </c>
    </row>
    <row r="32" spans="1:12" x14ac:dyDescent="0.3">
      <c r="A32" s="8" t="s">
        <v>36</v>
      </c>
      <c r="B32" s="15" t="s">
        <v>124</v>
      </c>
      <c r="C32" s="16">
        <v>212</v>
      </c>
      <c r="D32" s="16">
        <v>21</v>
      </c>
      <c r="E32" s="16">
        <v>6</v>
      </c>
      <c r="F32" s="16">
        <v>1</v>
      </c>
      <c r="G32" s="17"/>
      <c r="H32" s="17"/>
      <c r="I32" s="17"/>
      <c r="J32" s="17"/>
      <c r="K32" s="17"/>
      <c r="L32" s="28">
        <v>240</v>
      </c>
    </row>
    <row r="33" spans="1:12" x14ac:dyDescent="0.3">
      <c r="A33" s="8" t="s">
        <v>37</v>
      </c>
      <c r="B33" s="15" t="s">
        <v>124</v>
      </c>
      <c r="C33" s="16">
        <v>85</v>
      </c>
      <c r="D33" s="16">
        <v>9</v>
      </c>
      <c r="E33" s="16">
        <v>2</v>
      </c>
      <c r="F33" s="16">
        <v>2</v>
      </c>
      <c r="G33" s="17"/>
      <c r="H33" s="17"/>
      <c r="I33" s="17"/>
      <c r="J33" s="17"/>
      <c r="K33" s="17"/>
      <c r="L33" s="28">
        <v>98</v>
      </c>
    </row>
    <row r="34" spans="1:12" x14ac:dyDescent="0.3">
      <c r="A34" s="8"/>
      <c r="B34" s="15"/>
      <c r="C34" s="16"/>
      <c r="D34" s="16"/>
      <c r="E34" s="16"/>
      <c r="F34" s="16"/>
      <c r="G34" s="17"/>
      <c r="H34" s="17"/>
      <c r="I34" s="17"/>
      <c r="J34" s="17"/>
      <c r="K34" s="17"/>
      <c r="L34" s="28"/>
    </row>
    <row r="35" spans="1:12" x14ac:dyDescent="0.3">
      <c r="A35" s="8"/>
      <c r="B35" s="15"/>
      <c r="C35" s="28">
        <f>SUM(C6:C34)</f>
        <v>9254</v>
      </c>
      <c r="D35" s="28">
        <f t="shared" ref="D35:L35" si="0">SUM(D6:D34)</f>
        <v>2781</v>
      </c>
      <c r="E35" s="28">
        <f t="shared" si="0"/>
        <v>1691</v>
      </c>
      <c r="F35" s="28">
        <f t="shared" si="0"/>
        <v>1058</v>
      </c>
      <c r="G35" s="28">
        <f t="shared" si="0"/>
        <v>271</v>
      </c>
      <c r="H35" s="28">
        <f t="shared" si="0"/>
        <v>160</v>
      </c>
      <c r="I35" s="28">
        <f t="shared" si="0"/>
        <v>36</v>
      </c>
      <c r="J35" s="28">
        <f t="shared" si="0"/>
        <v>11</v>
      </c>
      <c r="K35" s="28">
        <f t="shared" si="0"/>
        <v>4</v>
      </c>
      <c r="L35" s="28">
        <f t="shared" si="0"/>
        <v>15266</v>
      </c>
    </row>
    <row r="36" spans="1:12" x14ac:dyDescent="0.3">
      <c r="A36" s="8"/>
      <c r="B36" s="15"/>
      <c r="C36" s="16"/>
      <c r="D36" s="16"/>
      <c r="E36" s="16"/>
      <c r="F36" s="16"/>
      <c r="G36" s="17"/>
      <c r="H36" s="17"/>
      <c r="I36" s="17"/>
      <c r="J36" s="17"/>
      <c r="K36" s="17"/>
      <c r="L36" s="28"/>
    </row>
    <row r="37" spans="1:12" x14ac:dyDescent="0.3">
      <c r="A37" s="8" t="s">
        <v>38</v>
      </c>
      <c r="B37" s="15" t="s">
        <v>124</v>
      </c>
      <c r="C37" s="17"/>
      <c r="D37" s="17"/>
      <c r="E37" s="17"/>
      <c r="F37" s="17"/>
      <c r="G37" s="17"/>
      <c r="H37" s="16">
        <v>1</v>
      </c>
      <c r="I37" s="17"/>
      <c r="J37" s="17"/>
      <c r="K37" s="17"/>
      <c r="L37" s="28">
        <v>1</v>
      </c>
    </row>
    <row r="38" spans="1:12" x14ac:dyDescent="0.3">
      <c r="A38" s="8" t="s">
        <v>39</v>
      </c>
      <c r="B38" s="15" t="s">
        <v>124</v>
      </c>
      <c r="C38" s="16">
        <v>5</v>
      </c>
      <c r="D38" s="16">
        <v>1</v>
      </c>
      <c r="E38" s="16">
        <v>1</v>
      </c>
      <c r="F38" s="16">
        <v>2</v>
      </c>
      <c r="G38" s="17"/>
      <c r="H38" s="17"/>
      <c r="I38" s="17"/>
      <c r="J38" s="16">
        <v>2</v>
      </c>
      <c r="K38" s="17"/>
      <c r="L38" s="28">
        <v>11</v>
      </c>
    </row>
    <row r="39" spans="1:12" x14ac:dyDescent="0.3">
      <c r="A39" s="8" t="s">
        <v>40</v>
      </c>
      <c r="B39" s="15" t="s">
        <v>124</v>
      </c>
      <c r="C39" s="16">
        <v>25</v>
      </c>
      <c r="D39" s="16">
        <v>13</v>
      </c>
      <c r="E39" s="16">
        <v>8</v>
      </c>
      <c r="F39" s="16">
        <v>11</v>
      </c>
      <c r="G39" s="16">
        <v>7</v>
      </c>
      <c r="H39" s="16">
        <v>8</v>
      </c>
      <c r="I39" s="16">
        <v>2</v>
      </c>
      <c r="J39" s="16">
        <v>1</v>
      </c>
      <c r="K39" s="17"/>
      <c r="L39" s="28">
        <v>75</v>
      </c>
    </row>
    <row r="40" spans="1:12" x14ac:dyDescent="0.3">
      <c r="A40" s="8" t="s">
        <v>41</v>
      </c>
      <c r="B40" s="15" t="s">
        <v>124</v>
      </c>
      <c r="C40" s="16">
        <v>1</v>
      </c>
      <c r="D40" s="17"/>
      <c r="E40" s="16">
        <v>2</v>
      </c>
      <c r="F40" s="17"/>
      <c r="G40" s="16">
        <v>2</v>
      </c>
      <c r="H40" s="16">
        <v>1</v>
      </c>
      <c r="I40" s="16">
        <v>2</v>
      </c>
      <c r="J40" s="17"/>
      <c r="K40" s="17"/>
      <c r="L40" s="28">
        <v>8</v>
      </c>
    </row>
    <row r="41" spans="1:12" x14ac:dyDescent="0.3">
      <c r="A41" s="8" t="s">
        <v>42</v>
      </c>
      <c r="B41" s="15" t="s">
        <v>124</v>
      </c>
      <c r="C41" s="16">
        <v>19</v>
      </c>
      <c r="D41" s="16">
        <v>4</v>
      </c>
      <c r="E41" s="16">
        <v>7</v>
      </c>
      <c r="F41" s="16">
        <v>16</v>
      </c>
      <c r="G41" s="16">
        <v>4</v>
      </c>
      <c r="H41" s="16">
        <v>16</v>
      </c>
      <c r="I41" s="16">
        <v>8</v>
      </c>
      <c r="J41" s="16">
        <v>3</v>
      </c>
      <c r="K41" s="17"/>
      <c r="L41" s="28">
        <v>77</v>
      </c>
    </row>
    <row r="42" spans="1:12" x14ac:dyDescent="0.3">
      <c r="A42" s="8" t="s">
        <v>43</v>
      </c>
      <c r="B42" s="15" t="s">
        <v>124</v>
      </c>
      <c r="C42" s="16">
        <v>1</v>
      </c>
      <c r="D42" s="16">
        <v>1</v>
      </c>
      <c r="E42" s="17"/>
      <c r="F42" s="16">
        <v>1</v>
      </c>
      <c r="G42" s="16">
        <v>1</v>
      </c>
      <c r="H42" s="17"/>
      <c r="I42" s="16">
        <v>2</v>
      </c>
      <c r="J42" s="17"/>
      <c r="K42" s="16">
        <v>1</v>
      </c>
      <c r="L42" s="28">
        <v>7</v>
      </c>
    </row>
    <row r="43" spans="1:12" x14ac:dyDescent="0.3">
      <c r="A43" s="8" t="s">
        <v>44</v>
      </c>
      <c r="B43" s="15" t="s">
        <v>124</v>
      </c>
      <c r="C43" s="16">
        <v>9</v>
      </c>
      <c r="D43" s="17"/>
      <c r="E43" s="16">
        <v>2</v>
      </c>
      <c r="F43" s="16">
        <v>6</v>
      </c>
      <c r="G43" s="16">
        <v>4</v>
      </c>
      <c r="H43" s="16">
        <v>4</v>
      </c>
      <c r="I43" s="16">
        <v>1</v>
      </c>
      <c r="J43" s="17"/>
      <c r="K43" s="17"/>
      <c r="L43" s="28">
        <v>26</v>
      </c>
    </row>
    <row r="44" spans="1:12" x14ac:dyDescent="0.3">
      <c r="A44" s="8" t="s">
        <v>45</v>
      </c>
      <c r="B44" s="15" t="s">
        <v>124</v>
      </c>
      <c r="C44" s="16">
        <v>3</v>
      </c>
      <c r="D44" s="16">
        <v>1</v>
      </c>
      <c r="E44" s="17"/>
      <c r="F44" s="16">
        <v>2</v>
      </c>
      <c r="G44" s="16">
        <v>2</v>
      </c>
      <c r="H44" s="16">
        <v>2</v>
      </c>
      <c r="I44" s="16">
        <v>1</v>
      </c>
      <c r="J44" s="16">
        <v>2</v>
      </c>
      <c r="K44" s="16">
        <v>3</v>
      </c>
      <c r="L44" s="28">
        <v>16</v>
      </c>
    </row>
    <row r="45" spans="1:12" x14ac:dyDescent="0.3">
      <c r="A45" s="8" t="s">
        <v>46</v>
      </c>
      <c r="B45" s="15" t="s">
        <v>124</v>
      </c>
      <c r="C45" s="16">
        <v>49</v>
      </c>
      <c r="D45" s="16">
        <v>24</v>
      </c>
      <c r="E45" s="16">
        <v>15</v>
      </c>
      <c r="F45" s="16">
        <v>17</v>
      </c>
      <c r="G45" s="16">
        <v>10</v>
      </c>
      <c r="H45" s="16">
        <v>6</v>
      </c>
      <c r="I45" s="16">
        <v>3</v>
      </c>
      <c r="J45" s="16">
        <v>2</v>
      </c>
      <c r="K45" s="17"/>
      <c r="L45" s="28">
        <v>126</v>
      </c>
    </row>
    <row r="46" spans="1:12" x14ac:dyDescent="0.3">
      <c r="A46" s="8" t="s">
        <v>47</v>
      </c>
      <c r="B46" s="15" t="s">
        <v>124</v>
      </c>
      <c r="C46" s="16">
        <v>18</v>
      </c>
      <c r="D46" s="16">
        <v>4</v>
      </c>
      <c r="E46" s="16">
        <v>9</v>
      </c>
      <c r="F46" s="16">
        <v>7</v>
      </c>
      <c r="G46" s="16">
        <v>7</v>
      </c>
      <c r="H46" s="16">
        <v>11</v>
      </c>
      <c r="I46" s="16">
        <v>5</v>
      </c>
      <c r="J46" s="16">
        <v>3</v>
      </c>
      <c r="K46" s="17"/>
      <c r="L46" s="28">
        <v>64</v>
      </c>
    </row>
    <row r="47" spans="1:12" x14ac:dyDescent="0.3">
      <c r="A47" s="8" t="s">
        <v>48</v>
      </c>
      <c r="B47" s="15" t="s">
        <v>124</v>
      </c>
      <c r="C47" s="16">
        <v>9</v>
      </c>
      <c r="D47" s="16">
        <v>3</v>
      </c>
      <c r="E47" s="16">
        <v>10</v>
      </c>
      <c r="F47" s="16">
        <v>8</v>
      </c>
      <c r="G47" s="16">
        <v>1</v>
      </c>
      <c r="H47" s="16">
        <v>2</v>
      </c>
      <c r="I47" s="16">
        <v>2</v>
      </c>
      <c r="J47" s="16">
        <v>2</v>
      </c>
      <c r="K47" s="17"/>
      <c r="L47" s="28">
        <v>37</v>
      </c>
    </row>
    <row r="48" spans="1:12" x14ac:dyDescent="0.3">
      <c r="A48" s="8" t="s">
        <v>49</v>
      </c>
      <c r="B48" s="15" t="s">
        <v>124</v>
      </c>
      <c r="C48" s="16">
        <v>30</v>
      </c>
      <c r="D48" s="16">
        <v>5</v>
      </c>
      <c r="E48" s="16">
        <v>10</v>
      </c>
      <c r="F48" s="16">
        <v>4</v>
      </c>
      <c r="G48" s="16">
        <v>1</v>
      </c>
      <c r="H48" s="16">
        <v>1</v>
      </c>
      <c r="I48" s="17"/>
      <c r="J48" s="16">
        <v>1</v>
      </c>
      <c r="K48" s="16">
        <v>1</v>
      </c>
      <c r="L48" s="28">
        <v>53</v>
      </c>
    </row>
    <row r="49" spans="1:12" x14ac:dyDescent="0.3">
      <c r="A49" s="8" t="s">
        <v>50</v>
      </c>
      <c r="B49" s="15" t="s">
        <v>124</v>
      </c>
      <c r="C49" s="16">
        <v>1</v>
      </c>
      <c r="D49" s="16">
        <v>2</v>
      </c>
      <c r="E49" s="16">
        <v>1</v>
      </c>
      <c r="F49" s="17"/>
      <c r="G49" s="16">
        <v>4</v>
      </c>
      <c r="H49" s="16">
        <v>1</v>
      </c>
      <c r="I49" s="16">
        <v>1</v>
      </c>
      <c r="J49" s="16">
        <v>1</v>
      </c>
      <c r="K49" s="17"/>
      <c r="L49" s="28">
        <v>11</v>
      </c>
    </row>
    <row r="50" spans="1:12" x14ac:dyDescent="0.3">
      <c r="A50" s="8" t="s">
        <v>51</v>
      </c>
      <c r="B50" s="15" t="s">
        <v>124</v>
      </c>
      <c r="C50" s="16">
        <v>46</v>
      </c>
      <c r="D50" s="16">
        <v>14</v>
      </c>
      <c r="E50" s="16">
        <v>21</v>
      </c>
      <c r="F50" s="16">
        <v>46</v>
      </c>
      <c r="G50" s="16">
        <v>30</v>
      </c>
      <c r="H50" s="16">
        <v>39</v>
      </c>
      <c r="I50" s="16">
        <v>18</v>
      </c>
      <c r="J50" s="16">
        <v>6</v>
      </c>
      <c r="K50" s="16">
        <v>4</v>
      </c>
      <c r="L50" s="28">
        <v>224</v>
      </c>
    </row>
    <row r="51" spans="1:12" x14ac:dyDescent="0.3">
      <c r="A51" s="8" t="s">
        <v>52</v>
      </c>
      <c r="B51" s="15" t="s">
        <v>124</v>
      </c>
      <c r="C51" s="16">
        <v>1</v>
      </c>
      <c r="D51" s="16">
        <v>2</v>
      </c>
      <c r="E51" s="16">
        <v>3</v>
      </c>
      <c r="F51" s="17"/>
      <c r="G51" s="16">
        <v>2</v>
      </c>
      <c r="H51" s="16">
        <v>4</v>
      </c>
      <c r="I51" s="16">
        <v>1</v>
      </c>
      <c r="J51" s="16">
        <v>3</v>
      </c>
      <c r="K51" s="17"/>
      <c r="L51" s="28">
        <v>16</v>
      </c>
    </row>
    <row r="52" spans="1:12" x14ac:dyDescent="0.3">
      <c r="A52" s="8" t="s">
        <v>53</v>
      </c>
      <c r="B52" s="15" t="s">
        <v>124</v>
      </c>
      <c r="C52" s="16">
        <v>14</v>
      </c>
      <c r="D52" s="16">
        <v>4</v>
      </c>
      <c r="E52" s="16">
        <v>2</v>
      </c>
      <c r="F52" s="16">
        <v>7</v>
      </c>
      <c r="G52" s="16">
        <v>5</v>
      </c>
      <c r="H52" s="16">
        <v>7</v>
      </c>
      <c r="I52" s="16">
        <v>6</v>
      </c>
      <c r="J52" s="16">
        <v>2</v>
      </c>
      <c r="K52" s="16">
        <v>1</v>
      </c>
      <c r="L52" s="28">
        <v>48</v>
      </c>
    </row>
    <row r="53" spans="1:12" x14ac:dyDescent="0.3">
      <c r="A53" s="8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28"/>
    </row>
    <row r="54" spans="1:12" x14ac:dyDescent="0.3">
      <c r="A54" s="8"/>
      <c r="B54" s="15"/>
      <c r="C54" s="28">
        <f>SUM(C37:C53)</f>
        <v>231</v>
      </c>
      <c r="D54" s="28">
        <f t="shared" ref="D54:L54" si="1">SUM(D37:D53)</f>
        <v>78</v>
      </c>
      <c r="E54" s="28">
        <f t="shared" si="1"/>
        <v>91</v>
      </c>
      <c r="F54" s="28">
        <f t="shared" si="1"/>
        <v>127</v>
      </c>
      <c r="G54" s="28">
        <f t="shared" si="1"/>
        <v>80</v>
      </c>
      <c r="H54" s="28">
        <f t="shared" si="1"/>
        <v>103</v>
      </c>
      <c r="I54" s="28">
        <f t="shared" si="1"/>
        <v>52</v>
      </c>
      <c r="J54" s="28">
        <f t="shared" si="1"/>
        <v>28</v>
      </c>
      <c r="K54" s="28">
        <f t="shared" si="1"/>
        <v>10</v>
      </c>
      <c r="L54" s="28">
        <f t="shared" si="1"/>
        <v>800</v>
      </c>
    </row>
    <row r="55" spans="1:12" x14ac:dyDescent="0.3">
      <c r="A55" s="8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28"/>
    </row>
    <row r="56" spans="1:12" x14ac:dyDescent="0.3">
      <c r="A56" s="8" t="s">
        <v>54</v>
      </c>
      <c r="B56" s="15" t="s">
        <v>124</v>
      </c>
      <c r="C56" s="16">
        <v>678</v>
      </c>
      <c r="D56" s="16">
        <v>186</v>
      </c>
      <c r="E56" s="16">
        <v>107</v>
      </c>
      <c r="F56" s="16">
        <v>89</v>
      </c>
      <c r="G56" s="16">
        <v>17</v>
      </c>
      <c r="H56" s="16">
        <v>11</v>
      </c>
      <c r="I56" s="16">
        <v>5</v>
      </c>
      <c r="J56" s="16">
        <v>1</v>
      </c>
      <c r="K56" s="16">
        <v>7</v>
      </c>
      <c r="L56" s="28">
        <v>1101</v>
      </c>
    </row>
    <row r="57" spans="1:12" x14ac:dyDescent="0.3">
      <c r="A57" s="8" t="s">
        <v>55</v>
      </c>
      <c r="B57" s="15" t="s">
        <v>124</v>
      </c>
      <c r="C57" s="16">
        <v>336</v>
      </c>
      <c r="D57" s="16">
        <v>73</v>
      </c>
      <c r="E57" s="16">
        <v>5</v>
      </c>
      <c r="F57" s="16">
        <v>2</v>
      </c>
      <c r="G57" s="16">
        <v>1</v>
      </c>
      <c r="H57" s="17"/>
      <c r="I57" s="17"/>
      <c r="J57" s="17"/>
      <c r="K57" s="17"/>
      <c r="L57" s="28">
        <v>417</v>
      </c>
    </row>
    <row r="58" spans="1:12" x14ac:dyDescent="0.3">
      <c r="A58" s="8" t="s">
        <v>56</v>
      </c>
      <c r="B58" s="15" t="s">
        <v>124</v>
      </c>
      <c r="C58" s="16">
        <v>324</v>
      </c>
      <c r="D58" s="16">
        <v>96</v>
      </c>
      <c r="E58" s="16">
        <v>52</v>
      </c>
      <c r="F58" s="16">
        <v>27</v>
      </c>
      <c r="G58" s="16">
        <v>8</v>
      </c>
      <c r="H58" s="16">
        <v>4</v>
      </c>
      <c r="I58" s="16">
        <v>2</v>
      </c>
      <c r="J58" s="16">
        <v>1</v>
      </c>
      <c r="K58" s="16">
        <v>1</v>
      </c>
      <c r="L58" s="28">
        <v>515</v>
      </c>
    </row>
    <row r="59" spans="1:12" x14ac:dyDescent="0.3">
      <c r="A59" s="8" t="s">
        <v>57</v>
      </c>
      <c r="B59" s="15" t="s">
        <v>124</v>
      </c>
      <c r="C59" s="16">
        <v>163</v>
      </c>
      <c r="D59" s="16">
        <v>38</v>
      </c>
      <c r="E59" s="16">
        <v>27</v>
      </c>
      <c r="F59" s="16">
        <v>19</v>
      </c>
      <c r="G59" s="16">
        <v>4</v>
      </c>
      <c r="H59" s="17"/>
      <c r="I59" s="17"/>
      <c r="J59" s="17"/>
      <c r="K59" s="17"/>
      <c r="L59" s="28">
        <v>251</v>
      </c>
    </row>
    <row r="60" spans="1:12" x14ac:dyDescent="0.3">
      <c r="A60" s="8" t="s">
        <v>58</v>
      </c>
      <c r="B60" s="15" t="s">
        <v>124</v>
      </c>
      <c r="C60" s="16">
        <v>179</v>
      </c>
      <c r="D60" s="16">
        <v>33</v>
      </c>
      <c r="E60" s="16">
        <v>29</v>
      </c>
      <c r="F60" s="16">
        <v>19</v>
      </c>
      <c r="G60" s="16">
        <v>9</v>
      </c>
      <c r="H60" s="16">
        <v>4</v>
      </c>
      <c r="I60" s="16">
        <v>4</v>
      </c>
      <c r="J60" s="16">
        <v>3</v>
      </c>
      <c r="K60" s="17"/>
      <c r="L60" s="28">
        <v>280</v>
      </c>
    </row>
    <row r="61" spans="1:12" x14ac:dyDescent="0.3">
      <c r="A61" s="8" t="s">
        <v>59</v>
      </c>
      <c r="B61" s="15" t="s">
        <v>124</v>
      </c>
      <c r="C61" s="16">
        <v>59</v>
      </c>
      <c r="D61" s="16">
        <v>19</v>
      </c>
      <c r="E61" s="16">
        <v>8</v>
      </c>
      <c r="F61" s="16">
        <v>6</v>
      </c>
      <c r="G61" s="16">
        <v>2</v>
      </c>
      <c r="H61" s="16">
        <v>1</v>
      </c>
      <c r="I61" s="17"/>
      <c r="J61" s="17"/>
      <c r="K61" s="17"/>
      <c r="L61" s="28">
        <v>95</v>
      </c>
    </row>
    <row r="62" spans="1:12" x14ac:dyDescent="0.3">
      <c r="A62" s="8" t="s">
        <v>60</v>
      </c>
      <c r="B62" s="15" t="s">
        <v>124</v>
      </c>
      <c r="C62" s="16">
        <v>46</v>
      </c>
      <c r="D62" s="16">
        <v>3</v>
      </c>
      <c r="E62" s="16">
        <v>1</v>
      </c>
      <c r="F62" s="16">
        <v>1</v>
      </c>
      <c r="G62" s="17"/>
      <c r="H62" s="17"/>
      <c r="I62" s="17"/>
      <c r="J62" s="17"/>
      <c r="K62" s="17"/>
      <c r="L62" s="28">
        <v>51</v>
      </c>
    </row>
    <row r="63" spans="1:12" x14ac:dyDescent="0.3">
      <c r="A63" s="8" t="s">
        <v>61</v>
      </c>
      <c r="B63" s="15" t="s">
        <v>124</v>
      </c>
      <c r="C63" s="16">
        <v>99</v>
      </c>
      <c r="D63" s="16">
        <v>26</v>
      </c>
      <c r="E63" s="16">
        <v>17</v>
      </c>
      <c r="F63" s="16">
        <v>13</v>
      </c>
      <c r="G63" s="16">
        <v>2</v>
      </c>
      <c r="H63" s="16">
        <v>1</v>
      </c>
      <c r="I63" s="17"/>
      <c r="J63" s="17"/>
      <c r="K63" s="17"/>
      <c r="L63" s="28">
        <v>158</v>
      </c>
    </row>
    <row r="64" spans="1:12" x14ac:dyDescent="0.3">
      <c r="A64" s="8" t="s">
        <v>62</v>
      </c>
      <c r="B64" s="15" t="s">
        <v>124</v>
      </c>
      <c r="C64" s="16">
        <v>569</v>
      </c>
      <c r="D64" s="16">
        <v>113</v>
      </c>
      <c r="E64" s="16">
        <v>81</v>
      </c>
      <c r="F64" s="16">
        <v>40</v>
      </c>
      <c r="G64" s="16">
        <v>17</v>
      </c>
      <c r="H64" s="16">
        <v>17</v>
      </c>
      <c r="I64" s="16">
        <v>3</v>
      </c>
      <c r="J64" s="16">
        <v>1</v>
      </c>
      <c r="K64" s="17"/>
      <c r="L64" s="28">
        <v>841</v>
      </c>
    </row>
    <row r="65" spans="1:12" x14ac:dyDescent="0.3">
      <c r="A65" s="8" t="s">
        <v>63</v>
      </c>
      <c r="B65" s="15" t="s">
        <v>124</v>
      </c>
      <c r="C65" s="16">
        <v>91</v>
      </c>
      <c r="D65" s="16">
        <v>11</v>
      </c>
      <c r="E65" s="16">
        <v>3</v>
      </c>
      <c r="F65" s="17"/>
      <c r="G65" s="17"/>
      <c r="H65" s="17"/>
      <c r="I65" s="17"/>
      <c r="J65" s="17"/>
      <c r="K65" s="17"/>
      <c r="L65" s="28">
        <v>105</v>
      </c>
    </row>
    <row r="66" spans="1:12" x14ac:dyDescent="0.3">
      <c r="A66" s="8" t="s">
        <v>64</v>
      </c>
      <c r="B66" s="15" t="s">
        <v>124</v>
      </c>
      <c r="C66" s="16">
        <v>108</v>
      </c>
      <c r="D66" s="16">
        <v>15</v>
      </c>
      <c r="E66" s="16">
        <v>10</v>
      </c>
      <c r="F66" s="16">
        <v>5</v>
      </c>
      <c r="G66" s="16">
        <v>2</v>
      </c>
      <c r="H66" s="16">
        <v>1</v>
      </c>
      <c r="I66" s="16">
        <v>1</v>
      </c>
      <c r="J66" s="17"/>
      <c r="K66" s="17"/>
      <c r="L66" s="28">
        <v>142</v>
      </c>
    </row>
    <row r="67" spans="1:12" x14ac:dyDescent="0.3">
      <c r="A67" s="8" t="s">
        <v>65</v>
      </c>
      <c r="B67" s="15" t="s">
        <v>124</v>
      </c>
      <c r="C67" s="16">
        <v>623</v>
      </c>
      <c r="D67" s="16">
        <v>39</v>
      </c>
      <c r="E67" s="16">
        <v>13</v>
      </c>
      <c r="F67" s="16">
        <v>7</v>
      </c>
      <c r="G67" s="16">
        <v>1</v>
      </c>
      <c r="H67" s="16">
        <v>1</v>
      </c>
      <c r="I67" s="17"/>
      <c r="J67" s="17"/>
      <c r="K67" s="17"/>
      <c r="L67" s="28">
        <v>684</v>
      </c>
    </row>
    <row r="68" spans="1:12" x14ac:dyDescent="0.3">
      <c r="A68" s="8" t="s">
        <v>66</v>
      </c>
      <c r="B68" s="15" t="s">
        <v>124</v>
      </c>
      <c r="C68" s="16">
        <v>113</v>
      </c>
      <c r="D68" s="16">
        <v>18</v>
      </c>
      <c r="E68" s="16">
        <v>6</v>
      </c>
      <c r="F68" s="16">
        <v>1</v>
      </c>
      <c r="G68" s="17"/>
      <c r="H68" s="17"/>
      <c r="I68" s="17"/>
      <c r="J68" s="17"/>
      <c r="K68" s="17"/>
      <c r="L68" s="28">
        <v>138</v>
      </c>
    </row>
    <row r="69" spans="1:12" x14ac:dyDescent="0.3">
      <c r="A69" s="8" t="s">
        <v>67</v>
      </c>
      <c r="B69" s="15" t="s">
        <v>124</v>
      </c>
      <c r="C69" s="16">
        <v>869</v>
      </c>
      <c r="D69" s="16">
        <v>221</v>
      </c>
      <c r="E69" s="16">
        <v>157</v>
      </c>
      <c r="F69" s="16">
        <v>88</v>
      </c>
      <c r="G69" s="16">
        <v>32</v>
      </c>
      <c r="H69" s="16">
        <v>12</v>
      </c>
      <c r="I69" s="16">
        <v>5</v>
      </c>
      <c r="J69" s="16">
        <v>3</v>
      </c>
      <c r="K69" s="17"/>
      <c r="L69" s="28">
        <v>1387</v>
      </c>
    </row>
    <row r="70" spans="1:12" x14ac:dyDescent="0.3">
      <c r="A70" s="8" t="s">
        <v>68</v>
      </c>
      <c r="B70" s="15" t="s">
        <v>124</v>
      </c>
      <c r="C70" s="16">
        <v>761</v>
      </c>
      <c r="D70" s="16">
        <v>205</v>
      </c>
      <c r="E70" s="16">
        <v>155</v>
      </c>
      <c r="F70" s="16">
        <v>80</v>
      </c>
      <c r="G70" s="16">
        <v>25</v>
      </c>
      <c r="H70" s="16">
        <v>8</v>
      </c>
      <c r="I70" s="16">
        <v>1</v>
      </c>
      <c r="J70" s="17"/>
      <c r="K70" s="17"/>
      <c r="L70" s="28">
        <v>1235</v>
      </c>
    </row>
    <row r="71" spans="1:12" x14ac:dyDescent="0.3">
      <c r="A71" s="8" t="s">
        <v>69</v>
      </c>
      <c r="B71" s="15" t="s">
        <v>124</v>
      </c>
      <c r="C71" s="16">
        <v>518</v>
      </c>
      <c r="D71" s="16">
        <v>109</v>
      </c>
      <c r="E71" s="16">
        <v>78</v>
      </c>
      <c r="F71" s="16">
        <v>62</v>
      </c>
      <c r="G71" s="16">
        <v>13</v>
      </c>
      <c r="H71" s="16">
        <v>9</v>
      </c>
      <c r="I71" s="16">
        <v>2</v>
      </c>
      <c r="J71" s="16">
        <v>1</v>
      </c>
      <c r="K71" s="17"/>
      <c r="L71" s="28">
        <v>792</v>
      </c>
    </row>
    <row r="72" spans="1:12" x14ac:dyDescent="0.3">
      <c r="A72" s="8" t="s">
        <v>70</v>
      </c>
      <c r="B72" s="15" t="s">
        <v>124</v>
      </c>
      <c r="C72" s="16">
        <v>182</v>
      </c>
      <c r="D72" s="16">
        <v>57</v>
      </c>
      <c r="E72" s="16">
        <v>37</v>
      </c>
      <c r="F72" s="16">
        <v>14</v>
      </c>
      <c r="G72" s="16">
        <v>5</v>
      </c>
      <c r="H72" s="16">
        <v>1</v>
      </c>
      <c r="I72" s="17"/>
      <c r="J72" s="17"/>
      <c r="K72" s="17"/>
      <c r="L72" s="28">
        <v>296</v>
      </c>
    </row>
    <row r="73" spans="1:12" x14ac:dyDescent="0.3">
      <c r="A73" s="8" t="s">
        <v>71</v>
      </c>
      <c r="B73" s="15" t="s">
        <v>124</v>
      </c>
      <c r="C73" s="16">
        <v>487</v>
      </c>
      <c r="D73" s="16">
        <v>111</v>
      </c>
      <c r="E73" s="16">
        <v>59</v>
      </c>
      <c r="F73" s="16">
        <v>42</v>
      </c>
      <c r="G73" s="16">
        <v>9</v>
      </c>
      <c r="H73" s="16">
        <v>3</v>
      </c>
      <c r="I73" s="16">
        <v>3</v>
      </c>
      <c r="J73" s="16">
        <v>1</v>
      </c>
      <c r="K73" s="16">
        <v>2</v>
      </c>
      <c r="L73" s="28">
        <v>717</v>
      </c>
    </row>
    <row r="74" spans="1:12" x14ac:dyDescent="0.3">
      <c r="A74" s="8" t="s">
        <v>72</v>
      </c>
      <c r="B74" s="15" t="s">
        <v>124</v>
      </c>
      <c r="C74" s="16">
        <v>589</v>
      </c>
      <c r="D74" s="16">
        <v>108</v>
      </c>
      <c r="E74" s="16">
        <v>38</v>
      </c>
      <c r="F74" s="16">
        <v>32</v>
      </c>
      <c r="G74" s="16">
        <v>7</v>
      </c>
      <c r="H74" s="16">
        <v>6</v>
      </c>
      <c r="I74" s="16">
        <v>1</v>
      </c>
      <c r="J74" s="17"/>
      <c r="K74" s="17"/>
      <c r="L74" s="28">
        <v>781</v>
      </c>
    </row>
    <row r="75" spans="1:12" x14ac:dyDescent="0.3">
      <c r="A75" s="8" t="s">
        <v>73</v>
      </c>
      <c r="B75" s="15" t="s">
        <v>124</v>
      </c>
      <c r="C75" s="16">
        <v>219</v>
      </c>
      <c r="D75" s="16">
        <v>12</v>
      </c>
      <c r="E75" s="16">
        <v>1</v>
      </c>
      <c r="F75" s="16">
        <v>2</v>
      </c>
      <c r="G75" s="16">
        <v>1</v>
      </c>
      <c r="H75" s="17"/>
      <c r="I75" s="17"/>
      <c r="J75" s="17"/>
      <c r="K75" s="17"/>
      <c r="L75" s="28">
        <v>235</v>
      </c>
    </row>
    <row r="76" spans="1:12" x14ac:dyDescent="0.3">
      <c r="A76" s="8"/>
      <c r="B76" s="15"/>
      <c r="C76" s="16"/>
      <c r="D76" s="16"/>
      <c r="E76" s="16"/>
      <c r="F76" s="16"/>
      <c r="G76" s="16"/>
      <c r="H76" s="17"/>
      <c r="I76" s="17"/>
      <c r="J76" s="17"/>
      <c r="K76" s="17"/>
      <c r="L76" s="28"/>
    </row>
    <row r="77" spans="1:12" x14ac:dyDescent="0.3">
      <c r="A77" s="8"/>
      <c r="B77" s="15"/>
      <c r="C77" s="28">
        <f>SUM(C56:C76)</f>
        <v>7013</v>
      </c>
      <c r="D77" s="28">
        <f t="shared" ref="D77:L77" si="2">SUM(D56:D76)</f>
        <v>1493</v>
      </c>
      <c r="E77" s="28">
        <f t="shared" si="2"/>
        <v>884</v>
      </c>
      <c r="F77" s="28">
        <f t="shared" si="2"/>
        <v>549</v>
      </c>
      <c r="G77" s="28">
        <f t="shared" si="2"/>
        <v>155</v>
      </c>
      <c r="H77" s="28">
        <f t="shared" si="2"/>
        <v>79</v>
      </c>
      <c r="I77" s="28">
        <f t="shared" si="2"/>
        <v>27</v>
      </c>
      <c r="J77" s="28">
        <f t="shared" si="2"/>
        <v>11</v>
      </c>
      <c r="K77" s="28">
        <f t="shared" si="2"/>
        <v>10</v>
      </c>
      <c r="L77" s="28">
        <f t="shared" si="2"/>
        <v>10221</v>
      </c>
    </row>
    <row r="78" spans="1:12" x14ac:dyDescent="0.3">
      <c r="A78" s="8"/>
      <c r="B78" s="15"/>
      <c r="C78" s="16"/>
      <c r="D78" s="16"/>
      <c r="E78" s="16"/>
      <c r="F78" s="16"/>
      <c r="G78" s="16"/>
      <c r="H78" s="17"/>
      <c r="I78" s="17"/>
      <c r="J78" s="17"/>
      <c r="K78" s="17"/>
      <c r="L78" s="28"/>
    </row>
    <row r="79" spans="1:12" x14ac:dyDescent="0.3">
      <c r="A79" s="8" t="s">
        <v>74</v>
      </c>
      <c r="B79" s="15" t="s">
        <v>124</v>
      </c>
      <c r="C79" s="16">
        <v>9</v>
      </c>
      <c r="D79" s="16">
        <v>3</v>
      </c>
      <c r="E79" s="16">
        <v>1</v>
      </c>
      <c r="F79" s="16">
        <v>1</v>
      </c>
      <c r="G79" s="16">
        <v>1</v>
      </c>
      <c r="H79" s="16">
        <v>2</v>
      </c>
      <c r="I79" s="17"/>
      <c r="J79" s="17"/>
      <c r="K79" s="17"/>
      <c r="L79" s="28">
        <v>17</v>
      </c>
    </row>
    <row r="80" spans="1:12" x14ac:dyDescent="0.3">
      <c r="A80" s="8" t="s">
        <v>75</v>
      </c>
      <c r="B80" s="15" t="s">
        <v>124</v>
      </c>
      <c r="C80" s="17"/>
      <c r="D80" s="16">
        <v>1</v>
      </c>
      <c r="E80" s="17"/>
      <c r="F80" s="16">
        <v>6</v>
      </c>
      <c r="G80" s="16">
        <v>4</v>
      </c>
      <c r="H80" s="16">
        <v>5</v>
      </c>
      <c r="I80" s="16">
        <v>4</v>
      </c>
      <c r="J80" s="17"/>
      <c r="K80" s="17"/>
      <c r="L80" s="28">
        <v>20</v>
      </c>
    </row>
    <row r="81" spans="1:12" x14ac:dyDescent="0.3">
      <c r="A81" s="8" t="s">
        <v>76</v>
      </c>
      <c r="B81" s="15" t="s">
        <v>124</v>
      </c>
      <c r="C81" s="17"/>
      <c r="D81" s="17"/>
      <c r="E81" s="17"/>
      <c r="F81" s="17"/>
      <c r="G81" s="16">
        <v>1</v>
      </c>
      <c r="H81" s="16">
        <v>1</v>
      </c>
      <c r="I81" s="16">
        <v>1</v>
      </c>
      <c r="J81" s="17"/>
      <c r="K81" s="17"/>
      <c r="L81" s="28">
        <v>3</v>
      </c>
    </row>
    <row r="82" spans="1:12" x14ac:dyDescent="0.3">
      <c r="A82" s="8" t="s">
        <v>77</v>
      </c>
      <c r="B82" s="15" t="s">
        <v>124</v>
      </c>
      <c r="C82" s="17"/>
      <c r="D82" s="16">
        <v>5</v>
      </c>
      <c r="E82" s="16">
        <v>5</v>
      </c>
      <c r="F82" s="16">
        <v>8</v>
      </c>
      <c r="G82" s="16">
        <v>17</v>
      </c>
      <c r="H82" s="16">
        <v>9</v>
      </c>
      <c r="I82" s="16">
        <v>1</v>
      </c>
      <c r="J82" s="17"/>
      <c r="K82" s="17"/>
      <c r="L82" s="28">
        <v>45</v>
      </c>
    </row>
    <row r="83" spans="1:12" x14ac:dyDescent="0.3">
      <c r="A83" s="8" t="s">
        <v>78</v>
      </c>
      <c r="B83" s="15" t="s">
        <v>124</v>
      </c>
      <c r="C83" s="17"/>
      <c r="D83" s="17"/>
      <c r="E83" s="17"/>
      <c r="F83" s="17"/>
      <c r="G83" s="17"/>
      <c r="H83" s="17"/>
      <c r="I83" s="16">
        <v>1</v>
      </c>
      <c r="J83" s="17"/>
      <c r="K83" s="17"/>
      <c r="L83" s="28">
        <v>1</v>
      </c>
    </row>
    <row r="84" spans="1:12" x14ac:dyDescent="0.3">
      <c r="A84" s="8" t="s">
        <v>79</v>
      </c>
      <c r="B84" s="15" t="s">
        <v>124</v>
      </c>
      <c r="C84" s="16">
        <v>1</v>
      </c>
      <c r="D84" s="16">
        <v>1</v>
      </c>
      <c r="E84" s="16">
        <v>1</v>
      </c>
      <c r="F84" s="16">
        <v>1</v>
      </c>
      <c r="G84" s="16">
        <v>5</v>
      </c>
      <c r="H84" s="16">
        <v>4</v>
      </c>
      <c r="I84" s="16">
        <v>1</v>
      </c>
      <c r="J84" s="16">
        <v>3</v>
      </c>
      <c r="K84" s="17"/>
      <c r="L84" s="28">
        <v>17</v>
      </c>
    </row>
    <row r="85" spans="1:12" x14ac:dyDescent="0.3">
      <c r="A85" s="8" t="s">
        <v>80</v>
      </c>
      <c r="B85" s="15" t="s">
        <v>124</v>
      </c>
      <c r="C85" s="17"/>
      <c r="D85" s="16">
        <v>1</v>
      </c>
      <c r="E85" s="17"/>
      <c r="F85" s="17"/>
      <c r="G85" s="17"/>
      <c r="H85" s="17"/>
      <c r="I85" s="17"/>
      <c r="J85" s="17"/>
      <c r="K85" s="17"/>
      <c r="L85" s="28">
        <v>1</v>
      </c>
    </row>
    <row r="86" spans="1:12" x14ac:dyDescent="0.3">
      <c r="A86" s="8"/>
      <c r="B86" s="15"/>
      <c r="C86" s="17"/>
      <c r="D86" s="16"/>
      <c r="E86" s="17"/>
      <c r="F86" s="17"/>
      <c r="G86" s="17"/>
      <c r="H86" s="17"/>
      <c r="I86" s="17"/>
      <c r="J86" s="17"/>
      <c r="K86" s="17"/>
      <c r="L86" s="28"/>
    </row>
    <row r="87" spans="1:12" x14ac:dyDescent="0.3">
      <c r="A87" s="8"/>
      <c r="B87" s="15"/>
      <c r="C87" s="85">
        <f>SUM(C79:C86)</f>
        <v>10</v>
      </c>
      <c r="D87" s="85">
        <f t="shared" ref="D87:L87" si="3">SUM(D79:D86)</f>
        <v>11</v>
      </c>
      <c r="E87" s="85">
        <f t="shared" si="3"/>
        <v>7</v>
      </c>
      <c r="F87" s="85">
        <f t="shared" si="3"/>
        <v>16</v>
      </c>
      <c r="G87" s="85">
        <f t="shared" si="3"/>
        <v>28</v>
      </c>
      <c r="H87" s="85">
        <f t="shared" si="3"/>
        <v>21</v>
      </c>
      <c r="I87" s="85">
        <f t="shared" si="3"/>
        <v>8</v>
      </c>
      <c r="J87" s="85">
        <f t="shared" si="3"/>
        <v>3</v>
      </c>
      <c r="K87" s="85">
        <f t="shared" si="3"/>
        <v>0</v>
      </c>
      <c r="L87" s="85">
        <f t="shared" si="3"/>
        <v>104</v>
      </c>
    </row>
    <row r="88" spans="1:12" x14ac:dyDescent="0.3">
      <c r="A88" s="8"/>
      <c r="B88" s="15"/>
      <c r="C88" s="17"/>
      <c r="D88" s="16"/>
      <c r="E88" s="17"/>
      <c r="F88" s="17"/>
      <c r="G88" s="17"/>
      <c r="H88" s="17"/>
      <c r="I88" s="17"/>
      <c r="J88" s="17"/>
      <c r="K88" s="17"/>
      <c r="L88" s="28"/>
    </row>
    <row r="89" spans="1:12" x14ac:dyDescent="0.3">
      <c r="A89" s="8" t="s">
        <v>81</v>
      </c>
      <c r="B89" s="15" t="s">
        <v>124</v>
      </c>
      <c r="C89" s="16">
        <v>5</v>
      </c>
      <c r="D89" s="17"/>
      <c r="E89" s="17"/>
      <c r="F89" s="16">
        <v>4</v>
      </c>
      <c r="G89" s="17"/>
      <c r="H89" s="16">
        <v>1</v>
      </c>
      <c r="I89" s="16">
        <v>1</v>
      </c>
      <c r="J89" s="17"/>
      <c r="K89" s="16">
        <v>1</v>
      </c>
      <c r="L89" s="28">
        <v>12</v>
      </c>
    </row>
    <row r="90" spans="1:12" x14ac:dyDescent="0.3">
      <c r="A90" s="8" t="s">
        <v>82</v>
      </c>
      <c r="B90" s="15" t="s">
        <v>124</v>
      </c>
      <c r="C90" s="16">
        <v>51</v>
      </c>
      <c r="D90" s="16">
        <v>31</v>
      </c>
      <c r="E90" s="16">
        <v>25</v>
      </c>
      <c r="F90" s="16">
        <v>14</v>
      </c>
      <c r="G90" s="16">
        <v>7</v>
      </c>
      <c r="H90" s="16">
        <v>4</v>
      </c>
      <c r="I90" s="16">
        <v>2</v>
      </c>
      <c r="J90" s="16">
        <v>1</v>
      </c>
      <c r="K90" s="16">
        <v>2</v>
      </c>
      <c r="L90" s="28">
        <v>137</v>
      </c>
    </row>
    <row r="91" spans="1:12" x14ac:dyDescent="0.3">
      <c r="A91" s="8" t="s">
        <v>83</v>
      </c>
      <c r="B91" s="15" t="s">
        <v>124</v>
      </c>
      <c r="C91" s="16">
        <v>7</v>
      </c>
      <c r="D91" s="16">
        <v>2</v>
      </c>
      <c r="E91" s="16">
        <v>5</v>
      </c>
      <c r="F91" s="16">
        <v>1</v>
      </c>
      <c r="G91" s="16">
        <v>1</v>
      </c>
      <c r="H91" s="17"/>
      <c r="I91" s="17"/>
      <c r="J91" s="17"/>
      <c r="K91" s="17"/>
      <c r="L91" s="28">
        <v>16</v>
      </c>
    </row>
    <row r="92" spans="1:12" x14ac:dyDescent="0.3">
      <c r="A92" s="8" t="s">
        <v>84</v>
      </c>
      <c r="B92" s="15" t="s">
        <v>124</v>
      </c>
      <c r="C92" s="16">
        <v>71</v>
      </c>
      <c r="D92" s="16">
        <v>50</v>
      </c>
      <c r="E92" s="16">
        <v>47</v>
      </c>
      <c r="F92" s="16">
        <v>39</v>
      </c>
      <c r="G92" s="16">
        <v>16</v>
      </c>
      <c r="H92" s="16">
        <v>13</v>
      </c>
      <c r="I92" s="16">
        <v>2</v>
      </c>
      <c r="J92" s="16">
        <v>1</v>
      </c>
      <c r="K92" s="16">
        <v>1</v>
      </c>
      <c r="L92" s="28">
        <v>240</v>
      </c>
    </row>
    <row r="93" spans="1:12" x14ac:dyDescent="0.3">
      <c r="A93" s="8" t="s">
        <v>85</v>
      </c>
      <c r="B93" s="15" t="s">
        <v>124</v>
      </c>
      <c r="C93" s="16">
        <v>276</v>
      </c>
      <c r="D93" s="16">
        <v>72</v>
      </c>
      <c r="E93" s="16">
        <v>37</v>
      </c>
      <c r="F93" s="16">
        <v>21</v>
      </c>
      <c r="G93" s="16">
        <v>5</v>
      </c>
      <c r="H93" s="16">
        <v>1</v>
      </c>
      <c r="I93" s="17"/>
      <c r="J93" s="17"/>
      <c r="K93" s="17"/>
      <c r="L93" s="28">
        <v>412</v>
      </c>
    </row>
    <row r="94" spans="1:12" x14ac:dyDescent="0.3">
      <c r="A94" s="8" t="s">
        <v>86</v>
      </c>
      <c r="B94" s="15" t="s">
        <v>124</v>
      </c>
      <c r="C94" s="16">
        <v>503</v>
      </c>
      <c r="D94" s="16">
        <v>192</v>
      </c>
      <c r="E94" s="16">
        <v>150</v>
      </c>
      <c r="F94" s="16">
        <v>108</v>
      </c>
      <c r="G94" s="16">
        <v>35</v>
      </c>
      <c r="H94" s="16">
        <v>15</v>
      </c>
      <c r="I94" s="16">
        <v>2</v>
      </c>
      <c r="J94" s="17"/>
      <c r="K94" s="17"/>
      <c r="L94" s="28">
        <v>1005</v>
      </c>
    </row>
    <row r="95" spans="1:12" x14ac:dyDescent="0.3">
      <c r="A95" s="8" t="s">
        <v>87</v>
      </c>
      <c r="B95" s="15" t="s">
        <v>124</v>
      </c>
      <c r="C95" s="16">
        <v>39</v>
      </c>
      <c r="D95" s="16">
        <v>22</v>
      </c>
      <c r="E95" s="16">
        <v>18</v>
      </c>
      <c r="F95" s="16">
        <v>12</v>
      </c>
      <c r="G95" s="17"/>
      <c r="H95" s="17"/>
      <c r="I95" s="16">
        <v>1</v>
      </c>
      <c r="J95" s="17"/>
      <c r="K95" s="17"/>
      <c r="L95" s="28">
        <v>92</v>
      </c>
    </row>
    <row r="96" spans="1:12" x14ac:dyDescent="0.3">
      <c r="A96" s="8" t="s">
        <v>88</v>
      </c>
      <c r="B96" s="15" t="s">
        <v>124</v>
      </c>
      <c r="C96" s="16">
        <v>228</v>
      </c>
      <c r="D96" s="16">
        <v>95</v>
      </c>
      <c r="E96" s="16">
        <v>47</v>
      </c>
      <c r="F96" s="16">
        <v>13</v>
      </c>
      <c r="G96" s="16">
        <v>4</v>
      </c>
      <c r="H96" s="17"/>
      <c r="I96" s="17"/>
      <c r="J96" s="17"/>
      <c r="K96" s="17"/>
      <c r="L96" s="28">
        <v>387</v>
      </c>
    </row>
    <row r="97" spans="1:12" x14ac:dyDescent="0.3">
      <c r="A97" s="8"/>
      <c r="B97" s="15"/>
      <c r="C97" s="16"/>
      <c r="D97" s="16"/>
      <c r="E97" s="16"/>
      <c r="F97" s="16"/>
      <c r="G97" s="16"/>
      <c r="H97" s="17"/>
      <c r="I97" s="17"/>
      <c r="J97" s="17"/>
      <c r="K97" s="17"/>
      <c r="L97" s="28"/>
    </row>
    <row r="98" spans="1:12" x14ac:dyDescent="0.3">
      <c r="A98" s="8"/>
      <c r="B98" s="15"/>
      <c r="C98" s="28">
        <f>SUM(C89:C97)</f>
        <v>1180</v>
      </c>
      <c r="D98" s="28">
        <f t="shared" ref="D98:L98" si="4">SUM(D89:D97)</f>
        <v>464</v>
      </c>
      <c r="E98" s="28">
        <f t="shared" si="4"/>
        <v>329</v>
      </c>
      <c r="F98" s="28">
        <f t="shared" si="4"/>
        <v>212</v>
      </c>
      <c r="G98" s="28">
        <f t="shared" si="4"/>
        <v>68</v>
      </c>
      <c r="H98" s="28">
        <f t="shared" si="4"/>
        <v>34</v>
      </c>
      <c r="I98" s="28">
        <f t="shared" si="4"/>
        <v>8</v>
      </c>
      <c r="J98" s="28">
        <f t="shared" si="4"/>
        <v>2</v>
      </c>
      <c r="K98" s="28">
        <f t="shared" si="4"/>
        <v>4</v>
      </c>
      <c r="L98" s="28">
        <f t="shared" si="4"/>
        <v>2301</v>
      </c>
    </row>
    <row r="99" spans="1:12" x14ac:dyDescent="0.3">
      <c r="A99" s="8"/>
      <c r="B99" s="15"/>
      <c r="C99" s="16"/>
      <c r="D99" s="16"/>
      <c r="E99" s="16"/>
      <c r="F99" s="16"/>
      <c r="G99" s="16"/>
      <c r="H99" s="17"/>
      <c r="I99" s="17"/>
      <c r="J99" s="17"/>
      <c r="K99" s="17"/>
      <c r="L99" s="28"/>
    </row>
    <row r="100" spans="1:12" x14ac:dyDescent="0.3">
      <c r="A100" s="8" t="s">
        <v>89</v>
      </c>
      <c r="B100" s="15" t="s">
        <v>124</v>
      </c>
      <c r="C100" s="16">
        <v>2215</v>
      </c>
      <c r="D100" s="16">
        <v>1004</v>
      </c>
      <c r="E100" s="16">
        <v>519</v>
      </c>
      <c r="F100" s="16">
        <v>177</v>
      </c>
      <c r="G100" s="16">
        <v>26</v>
      </c>
      <c r="H100" s="16">
        <v>20</v>
      </c>
      <c r="I100" s="16">
        <v>3</v>
      </c>
      <c r="J100" s="16">
        <v>1</v>
      </c>
      <c r="K100" s="17"/>
      <c r="L100" s="28">
        <v>3965</v>
      </c>
    </row>
    <row r="101" spans="1:12" x14ac:dyDescent="0.3">
      <c r="A101" s="8" t="s">
        <v>90</v>
      </c>
      <c r="B101" s="15" t="s">
        <v>124</v>
      </c>
      <c r="C101" s="16">
        <v>384</v>
      </c>
      <c r="D101" s="16">
        <v>195</v>
      </c>
      <c r="E101" s="16">
        <v>130</v>
      </c>
      <c r="F101" s="16">
        <v>74</v>
      </c>
      <c r="G101" s="16">
        <v>19</v>
      </c>
      <c r="H101" s="16">
        <v>9</v>
      </c>
      <c r="I101" s="16">
        <v>1</v>
      </c>
      <c r="J101" s="17"/>
      <c r="K101" s="17"/>
      <c r="L101" s="28">
        <v>812</v>
      </c>
    </row>
    <row r="102" spans="1:12" x14ac:dyDescent="0.3">
      <c r="A102" s="8" t="s">
        <v>91</v>
      </c>
      <c r="B102" s="15" t="s">
        <v>124</v>
      </c>
      <c r="C102" s="16">
        <v>13</v>
      </c>
      <c r="D102" s="16">
        <v>2</v>
      </c>
      <c r="E102" s="16">
        <v>8</v>
      </c>
      <c r="F102" s="16">
        <v>20</v>
      </c>
      <c r="G102" s="16">
        <v>14</v>
      </c>
      <c r="H102" s="16">
        <v>7</v>
      </c>
      <c r="I102" s="16">
        <v>1</v>
      </c>
      <c r="J102" s="17"/>
      <c r="K102" s="17"/>
      <c r="L102" s="28">
        <v>65</v>
      </c>
    </row>
    <row r="103" spans="1:12" x14ac:dyDescent="0.3">
      <c r="A103" s="8" t="s">
        <v>92</v>
      </c>
      <c r="B103" s="15" t="s">
        <v>124</v>
      </c>
      <c r="C103" s="16">
        <v>68</v>
      </c>
      <c r="D103" s="16">
        <v>13</v>
      </c>
      <c r="E103" s="16">
        <v>8</v>
      </c>
      <c r="F103" s="16">
        <v>8</v>
      </c>
      <c r="G103" s="16">
        <v>3</v>
      </c>
      <c r="H103" s="16">
        <v>1</v>
      </c>
      <c r="I103" s="17"/>
      <c r="J103" s="17"/>
      <c r="K103" s="17"/>
      <c r="L103" s="28">
        <v>101</v>
      </c>
    </row>
    <row r="104" spans="1:12" x14ac:dyDescent="0.3">
      <c r="A104" s="8" t="s">
        <v>93</v>
      </c>
      <c r="B104" s="15" t="s">
        <v>124</v>
      </c>
      <c r="C104" s="16">
        <v>41</v>
      </c>
      <c r="D104" s="16">
        <v>6</v>
      </c>
      <c r="E104" s="16">
        <v>6</v>
      </c>
      <c r="F104" s="16">
        <v>5</v>
      </c>
      <c r="G104" s="16">
        <v>4</v>
      </c>
      <c r="H104" s="16">
        <v>2</v>
      </c>
      <c r="I104" s="17"/>
      <c r="J104" s="17"/>
      <c r="K104" s="17"/>
      <c r="L104" s="28">
        <v>64</v>
      </c>
    </row>
    <row r="105" spans="1:12" x14ac:dyDescent="0.3">
      <c r="A105" s="8" t="s">
        <v>94</v>
      </c>
      <c r="B105" s="15" t="s">
        <v>124</v>
      </c>
      <c r="C105" s="16">
        <v>492</v>
      </c>
      <c r="D105" s="16">
        <v>104</v>
      </c>
      <c r="E105" s="16">
        <v>56</v>
      </c>
      <c r="F105" s="16">
        <v>21</v>
      </c>
      <c r="G105" s="16">
        <v>5</v>
      </c>
      <c r="H105" s="16">
        <v>1</v>
      </c>
      <c r="I105" s="16">
        <v>1</v>
      </c>
      <c r="J105" s="17"/>
      <c r="K105" s="17"/>
      <c r="L105" s="28">
        <v>680</v>
      </c>
    </row>
    <row r="106" spans="1:12" x14ac:dyDescent="0.3">
      <c r="A106" s="8"/>
      <c r="B106" s="15"/>
      <c r="C106" s="16"/>
      <c r="D106" s="16"/>
      <c r="E106" s="16"/>
      <c r="F106" s="16"/>
      <c r="G106" s="16"/>
      <c r="H106" s="16"/>
      <c r="I106" s="16"/>
      <c r="J106" s="17"/>
      <c r="K106" s="17"/>
      <c r="L106" s="28"/>
    </row>
    <row r="107" spans="1:12" x14ac:dyDescent="0.3">
      <c r="A107" s="8"/>
      <c r="B107" s="15"/>
      <c r="C107" s="28">
        <f>SUM(C100:C106)</f>
        <v>3213</v>
      </c>
      <c r="D107" s="28">
        <f t="shared" ref="D107:L107" si="5">SUM(D100:D106)</f>
        <v>1324</v>
      </c>
      <c r="E107" s="28">
        <f t="shared" si="5"/>
        <v>727</v>
      </c>
      <c r="F107" s="28">
        <f t="shared" si="5"/>
        <v>305</v>
      </c>
      <c r="G107" s="28">
        <f t="shared" si="5"/>
        <v>71</v>
      </c>
      <c r="H107" s="28">
        <f t="shared" si="5"/>
        <v>40</v>
      </c>
      <c r="I107" s="28">
        <f t="shared" si="5"/>
        <v>6</v>
      </c>
      <c r="J107" s="28">
        <f t="shared" si="5"/>
        <v>1</v>
      </c>
      <c r="K107" s="28">
        <f t="shared" si="5"/>
        <v>0</v>
      </c>
      <c r="L107" s="28">
        <f t="shared" si="5"/>
        <v>5687</v>
      </c>
    </row>
    <row r="108" spans="1:12" x14ac:dyDescent="0.3">
      <c r="A108" s="8"/>
      <c r="B108" s="15"/>
      <c r="C108" s="16"/>
      <c r="D108" s="16"/>
      <c r="E108" s="16"/>
      <c r="F108" s="16"/>
      <c r="G108" s="16"/>
      <c r="H108" s="16"/>
      <c r="I108" s="16"/>
      <c r="J108" s="17"/>
      <c r="K108" s="17"/>
      <c r="L108" s="28"/>
    </row>
    <row r="109" spans="1:12" x14ac:dyDescent="0.3">
      <c r="A109" s="8" t="s">
        <v>95</v>
      </c>
      <c r="B109" s="15" t="s">
        <v>124</v>
      </c>
      <c r="C109" s="16">
        <v>204</v>
      </c>
      <c r="D109" s="16">
        <v>39</v>
      </c>
      <c r="E109" s="16">
        <v>28</v>
      </c>
      <c r="F109" s="16">
        <v>35</v>
      </c>
      <c r="G109" s="16">
        <v>10</v>
      </c>
      <c r="H109" s="16">
        <v>3</v>
      </c>
      <c r="I109" s="16">
        <v>1</v>
      </c>
      <c r="J109" s="16">
        <v>1</v>
      </c>
      <c r="K109" s="17"/>
      <c r="L109" s="28">
        <v>321</v>
      </c>
    </row>
    <row r="110" spans="1:12" x14ac:dyDescent="0.3">
      <c r="A110" s="8" t="s">
        <v>96</v>
      </c>
      <c r="B110" s="15" t="s">
        <v>124</v>
      </c>
      <c r="C110" s="16">
        <v>216</v>
      </c>
      <c r="D110" s="16">
        <v>14</v>
      </c>
      <c r="E110" s="16">
        <v>3</v>
      </c>
      <c r="F110" s="16">
        <v>2</v>
      </c>
      <c r="G110" s="17"/>
      <c r="H110" s="17"/>
      <c r="I110" s="17"/>
      <c r="J110" s="17"/>
      <c r="K110" s="17"/>
      <c r="L110" s="28">
        <v>235</v>
      </c>
    </row>
    <row r="111" spans="1:12" x14ac:dyDescent="0.3">
      <c r="A111" s="8" t="s">
        <v>97</v>
      </c>
      <c r="B111" s="15" t="s">
        <v>124</v>
      </c>
      <c r="C111" s="16">
        <v>575</v>
      </c>
      <c r="D111" s="16">
        <v>89</v>
      </c>
      <c r="E111" s="16">
        <v>33</v>
      </c>
      <c r="F111" s="16">
        <v>12</v>
      </c>
      <c r="G111" s="16">
        <v>8</v>
      </c>
      <c r="H111" s="16">
        <v>3</v>
      </c>
      <c r="I111" s="17"/>
      <c r="J111" s="17"/>
      <c r="K111" s="16">
        <v>1</v>
      </c>
      <c r="L111" s="28">
        <v>721</v>
      </c>
    </row>
    <row r="112" spans="1:12" x14ac:dyDescent="0.3">
      <c r="A112" s="8" t="s">
        <v>98</v>
      </c>
      <c r="B112" s="15" t="s">
        <v>124</v>
      </c>
      <c r="C112" s="16">
        <v>2163</v>
      </c>
      <c r="D112" s="16">
        <v>211</v>
      </c>
      <c r="E112" s="16">
        <v>130</v>
      </c>
      <c r="F112" s="16">
        <v>69</v>
      </c>
      <c r="G112" s="16">
        <v>12</v>
      </c>
      <c r="H112" s="16">
        <v>9</v>
      </c>
      <c r="I112" s="16">
        <v>3</v>
      </c>
      <c r="J112" s="17"/>
      <c r="K112" s="17"/>
      <c r="L112" s="28">
        <v>2597</v>
      </c>
    </row>
    <row r="113" spans="1:12" x14ac:dyDescent="0.3">
      <c r="A113" s="8" t="s">
        <v>99</v>
      </c>
      <c r="B113" s="15" t="s">
        <v>124</v>
      </c>
      <c r="C113" s="16">
        <v>329</v>
      </c>
      <c r="D113" s="16">
        <v>67</v>
      </c>
      <c r="E113" s="16">
        <v>35</v>
      </c>
      <c r="F113" s="16">
        <v>16</v>
      </c>
      <c r="G113" s="16">
        <v>1</v>
      </c>
      <c r="H113" s="16">
        <v>3</v>
      </c>
      <c r="I113" s="17"/>
      <c r="J113" s="17"/>
      <c r="K113" s="17"/>
      <c r="L113" s="28">
        <v>451</v>
      </c>
    </row>
    <row r="114" spans="1:12" x14ac:dyDescent="0.3">
      <c r="A114" s="8" t="s">
        <v>100</v>
      </c>
      <c r="B114" s="15" t="s">
        <v>124</v>
      </c>
      <c r="C114" s="16">
        <v>60</v>
      </c>
      <c r="D114" s="16">
        <v>9</v>
      </c>
      <c r="E114" s="16">
        <v>12</v>
      </c>
      <c r="F114" s="16">
        <v>3</v>
      </c>
      <c r="G114" s="16">
        <v>5</v>
      </c>
      <c r="H114" s="16">
        <v>3</v>
      </c>
      <c r="I114" s="16">
        <v>1</v>
      </c>
      <c r="J114" s="17"/>
      <c r="K114" s="17"/>
      <c r="L114" s="28">
        <v>93</v>
      </c>
    </row>
    <row r="115" spans="1:12" x14ac:dyDescent="0.3">
      <c r="A115" s="8" t="s">
        <v>101</v>
      </c>
      <c r="B115" s="15" t="s">
        <v>124</v>
      </c>
      <c r="C115" s="16">
        <v>487</v>
      </c>
      <c r="D115" s="16">
        <v>69</v>
      </c>
      <c r="E115" s="16">
        <v>35</v>
      </c>
      <c r="F115" s="16">
        <v>15</v>
      </c>
      <c r="G115" s="17"/>
      <c r="H115" s="16">
        <v>1</v>
      </c>
      <c r="I115" s="17"/>
      <c r="J115" s="17"/>
      <c r="K115" s="17"/>
      <c r="L115" s="28">
        <v>607</v>
      </c>
    </row>
    <row r="116" spans="1:12" x14ac:dyDescent="0.3">
      <c r="A116" s="8" t="s">
        <v>102</v>
      </c>
      <c r="B116" s="15" t="s">
        <v>124</v>
      </c>
      <c r="C116" s="16">
        <v>90</v>
      </c>
      <c r="D116" s="16">
        <v>22</v>
      </c>
      <c r="E116" s="16">
        <v>8</v>
      </c>
      <c r="F116" s="16">
        <v>4</v>
      </c>
      <c r="G116" s="16">
        <v>2</v>
      </c>
      <c r="H116" s="16">
        <v>1</v>
      </c>
      <c r="I116" s="16">
        <v>1</v>
      </c>
      <c r="J116" s="17"/>
      <c r="K116" s="17"/>
      <c r="L116" s="28">
        <v>128</v>
      </c>
    </row>
    <row r="117" spans="1:12" x14ac:dyDescent="0.3">
      <c r="A117" s="8" t="s">
        <v>103</v>
      </c>
      <c r="B117" s="15" t="s">
        <v>124</v>
      </c>
      <c r="C117" s="16">
        <v>265</v>
      </c>
      <c r="D117" s="16">
        <v>58</v>
      </c>
      <c r="E117" s="16">
        <v>15</v>
      </c>
      <c r="F117" s="16">
        <v>2</v>
      </c>
      <c r="G117" s="16">
        <v>1</v>
      </c>
      <c r="H117" s="17"/>
      <c r="I117" s="17"/>
      <c r="J117" s="17"/>
      <c r="K117" s="17"/>
      <c r="L117" s="28">
        <v>341</v>
      </c>
    </row>
    <row r="118" spans="1:12" x14ac:dyDescent="0.3">
      <c r="A118" s="8" t="s">
        <v>104</v>
      </c>
      <c r="B118" s="15" t="s">
        <v>124</v>
      </c>
      <c r="C118" s="16">
        <v>28</v>
      </c>
      <c r="D118" s="16">
        <v>4</v>
      </c>
      <c r="E118" s="17"/>
      <c r="F118" s="17"/>
      <c r="G118" s="16">
        <v>2</v>
      </c>
      <c r="H118" s="16">
        <v>1</v>
      </c>
      <c r="I118" s="17"/>
      <c r="J118" s="17"/>
      <c r="K118" s="17"/>
      <c r="L118" s="28">
        <v>35</v>
      </c>
    </row>
    <row r="119" spans="1:12" x14ac:dyDescent="0.3">
      <c r="A119" s="8"/>
      <c r="B119" s="15"/>
      <c r="C119" s="16"/>
      <c r="D119" s="16"/>
      <c r="E119" s="17"/>
      <c r="F119" s="17"/>
      <c r="G119" s="16"/>
      <c r="H119" s="16"/>
      <c r="I119" s="17"/>
      <c r="J119" s="17"/>
      <c r="K119" s="17"/>
      <c r="L119" s="28"/>
    </row>
    <row r="120" spans="1:12" x14ac:dyDescent="0.3">
      <c r="A120" s="8"/>
      <c r="B120" s="15"/>
      <c r="C120" s="28">
        <f>SUM(C109:C119)</f>
        <v>4417</v>
      </c>
      <c r="D120" s="28">
        <f t="shared" ref="D120:L120" si="6">SUM(D109:D119)</f>
        <v>582</v>
      </c>
      <c r="E120" s="28">
        <f t="shared" si="6"/>
        <v>299</v>
      </c>
      <c r="F120" s="28">
        <f t="shared" si="6"/>
        <v>158</v>
      </c>
      <c r="G120" s="28">
        <f t="shared" si="6"/>
        <v>41</v>
      </c>
      <c r="H120" s="28">
        <f t="shared" si="6"/>
        <v>24</v>
      </c>
      <c r="I120" s="28">
        <f t="shared" si="6"/>
        <v>6</v>
      </c>
      <c r="J120" s="28">
        <f t="shared" si="6"/>
        <v>1</v>
      </c>
      <c r="K120" s="28">
        <f t="shared" si="6"/>
        <v>1</v>
      </c>
      <c r="L120" s="28">
        <f t="shared" si="6"/>
        <v>5529</v>
      </c>
    </row>
    <row r="121" spans="1:12" x14ac:dyDescent="0.3">
      <c r="A121" s="8"/>
      <c r="B121" s="15"/>
      <c r="C121" s="16"/>
      <c r="D121" s="16"/>
      <c r="E121" s="17"/>
      <c r="F121" s="17"/>
      <c r="G121" s="16"/>
      <c r="H121" s="16"/>
      <c r="I121" s="17"/>
      <c r="J121" s="17"/>
      <c r="K121" s="17"/>
      <c r="L121" s="28"/>
    </row>
    <row r="122" spans="1:12" x14ac:dyDescent="0.3">
      <c r="A122" s="8" t="s">
        <v>105</v>
      </c>
      <c r="B122" s="15" t="s">
        <v>124</v>
      </c>
      <c r="C122" s="16">
        <v>28</v>
      </c>
      <c r="D122" s="16">
        <v>4</v>
      </c>
      <c r="E122" s="17"/>
      <c r="F122" s="16">
        <v>1</v>
      </c>
      <c r="G122" s="17"/>
      <c r="H122" s="16">
        <v>1</v>
      </c>
      <c r="I122" s="17"/>
      <c r="J122" s="17"/>
      <c r="K122" s="17"/>
      <c r="L122" s="28">
        <v>34</v>
      </c>
    </row>
    <row r="123" spans="1:12" x14ac:dyDescent="0.3">
      <c r="A123" s="8" t="s">
        <v>106</v>
      </c>
      <c r="B123" s="15" t="s">
        <v>124</v>
      </c>
      <c r="C123" s="16">
        <v>20</v>
      </c>
      <c r="D123" s="16">
        <v>2</v>
      </c>
      <c r="E123" s="16">
        <v>2</v>
      </c>
      <c r="F123" s="17"/>
      <c r="G123" s="17"/>
      <c r="H123" s="17"/>
      <c r="I123" s="17"/>
      <c r="J123" s="17"/>
      <c r="K123" s="17"/>
      <c r="L123" s="28">
        <v>24</v>
      </c>
    </row>
    <row r="124" spans="1:12" x14ac:dyDescent="0.3">
      <c r="A124" s="8" t="s">
        <v>107</v>
      </c>
      <c r="B124" s="15" t="s">
        <v>124</v>
      </c>
      <c r="C124" s="16">
        <v>1</v>
      </c>
      <c r="D124" s="16">
        <v>1</v>
      </c>
      <c r="E124" s="17"/>
      <c r="F124" s="17"/>
      <c r="G124" s="17"/>
      <c r="H124" s="16">
        <v>1</v>
      </c>
      <c r="I124" s="17"/>
      <c r="J124" s="17"/>
      <c r="K124" s="17"/>
      <c r="L124" s="28">
        <v>3</v>
      </c>
    </row>
    <row r="125" spans="1:12" x14ac:dyDescent="0.3">
      <c r="A125" s="8" t="s">
        <v>108</v>
      </c>
      <c r="B125" s="15" t="s">
        <v>124</v>
      </c>
      <c r="C125" s="16">
        <v>1</v>
      </c>
      <c r="D125" s="16">
        <v>1</v>
      </c>
      <c r="E125" s="17"/>
      <c r="F125" s="16">
        <v>1</v>
      </c>
      <c r="G125" s="17"/>
      <c r="H125" s="17"/>
      <c r="I125" s="16">
        <v>3</v>
      </c>
      <c r="J125" s="16">
        <v>1</v>
      </c>
      <c r="K125" s="16">
        <v>2</v>
      </c>
      <c r="L125" s="28">
        <v>9</v>
      </c>
    </row>
    <row r="126" spans="1:12" x14ac:dyDescent="0.3">
      <c r="A126" s="8" t="s">
        <v>109</v>
      </c>
      <c r="B126" s="15" t="s">
        <v>124</v>
      </c>
      <c r="C126" s="16">
        <v>19</v>
      </c>
      <c r="D126" s="16">
        <v>1</v>
      </c>
      <c r="E126" s="16">
        <v>2</v>
      </c>
      <c r="F126" s="16">
        <v>1</v>
      </c>
      <c r="G126" s="17"/>
      <c r="H126" s="17"/>
      <c r="I126" s="17"/>
      <c r="J126" s="16">
        <v>2</v>
      </c>
      <c r="K126" s="16">
        <v>1</v>
      </c>
      <c r="L126" s="28">
        <v>26</v>
      </c>
    </row>
    <row r="127" spans="1:12" x14ac:dyDescent="0.3">
      <c r="A127" s="8" t="s">
        <v>110</v>
      </c>
      <c r="B127" s="15" t="s">
        <v>124</v>
      </c>
      <c r="C127" s="16">
        <v>12</v>
      </c>
      <c r="D127" s="16">
        <v>5</v>
      </c>
      <c r="E127" s="16">
        <v>1</v>
      </c>
      <c r="F127" s="17"/>
      <c r="G127" s="17"/>
      <c r="H127" s="17"/>
      <c r="I127" s="17"/>
      <c r="J127" s="17"/>
      <c r="K127" s="17"/>
      <c r="L127" s="28">
        <v>18</v>
      </c>
    </row>
    <row r="128" spans="1:12" x14ac:dyDescent="0.3">
      <c r="A128" s="8" t="s">
        <v>111</v>
      </c>
      <c r="B128" s="15" t="s">
        <v>124</v>
      </c>
      <c r="C128" s="17"/>
      <c r="D128" s="17"/>
      <c r="E128" s="17"/>
      <c r="F128" s="17"/>
      <c r="G128" s="17"/>
      <c r="H128" s="16">
        <v>1</v>
      </c>
      <c r="I128" s="17"/>
      <c r="J128" s="17"/>
      <c r="K128" s="17"/>
      <c r="L128" s="28">
        <v>1</v>
      </c>
    </row>
    <row r="129" spans="1:12" x14ac:dyDescent="0.3">
      <c r="A129" s="8" t="s">
        <v>112</v>
      </c>
      <c r="B129" s="15" t="s">
        <v>124</v>
      </c>
      <c r="C129" s="16">
        <v>1</v>
      </c>
      <c r="D129" s="17"/>
      <c r="E129" s="17"/>
      <c r="F129" s="17"/>
      <c r="G129" s="16">
        <v>1</v>
      </c>
      <c r="H129" s="17"/>
      <c r="I129" s="17"/>
      <c r="J129" s="17"/>
      <c r="K129" s="17"/>
      <c r="L129" s="28">
        <v>2</v>
      </c>
    </row>
    <row r="130" spans="1:12" x14ac:dyDescent="0.3">
      <c r="A130" s="8" t="s">
        <v>113</v>
      </c>
      <c r="B130" s="15" t="s">
        <v>124</v>
      </c>
      <c r="C130" s="16">
        <v>202</v>
      </c>
      <c r="D130" s="16">
        <v>25</v>
      </c>
      <c r="E130" s="16">
        <v>15</v>
      </c>
      <c r="F130" s="16">
        <v>6</v>
      </c>
      <c r="G130" s="16">
        <v>1</v>
      </c>
      <c r="H130" s="16">
        <v>6</v>
      </c>
      <c r="I130" s="16">
        <v>1</v>
      </c>
      <c r="J130" s="17"/>
      <c r="K130" s="17"/>
      <c r="L130" s="28">
        <v>256</v>
      </c>
    </row>
    <row r="131" spans="1:12" x14ac:dyDescent="0.3">
      <c r="A131" s="8" t="s">
        <v>114</v>
      </c>
      <c r="B131" s="15" t="s">
        <v>124</v>
      </c>
      <c r="C131" s="16">
        <v>1</v>
      </c>
      <c r="D131" s="17"/>
      <c r="E131" s="17"/>
      <c r="F131" s="17"/>
      <c r="G131" s="17"/>
      <c r="H131" s="17"/>
      <c r="I131" s="17"/>
      <c r="J131" s="17"/>
      <c r="K131" s="17"/>
      <c r="L131" s="28">
        <v>1</v>
      </c>
    </row>
    <row r="132" spans="1:12" x14ac:dyDescent="0.3">
      <c r="A132" s="8" t="s">
        <v>115</v>
      </c>
      <c r="B132" s="15" t="s">
        <v>124</v>
      </c>
      <c r="C132" s="16">
        <v>254</v>
      </c>
      <c r="D132" s="16">
        <v>114</v>
      </c>
      <c r="E132" s="16">
        <v>41</v>
      </c>
      <c r="F132" s="16">
        <v>2</v>
      </c>
      <c r="G132" s="17"/>
      <c r="H132" s="17"/>
      <c r="I132" s="17"/>
      <c r="J132" s="17"/>
      <c r="K132" s="17"/>
      <c r="L132" s="28">
        <v>411</v>
      </c>
    </row>
    <row r="133" spans="1:12" x14ac:dyDescent="0.3">
      <c r="A133" s="8" t="s">
        <v>116</v>
      </c>
      <c r="B133" s="15" t="s">
        <v>124</v>
      </c>
      <c r="C133" s="16">
        <v>229</v>
      </c>
      <c r="D133" s="16">
        <v>81</v>
      </c>
      <c r="E133" s="16">
        <v>77</v>
      </c>
      <c r="F133" s="16">
        <v>34</v>
      </c>
      <c r="G133" s="16">
        <v>3</v>
      </c>
      <c r="H133" s="16">
        <v>1</v>
      </c>
      <c r="I133" s="17"/>
      <c r="J133" s="17"/>
      <c r="K133" s="17"/>
      <c r="L133" s="28">
        <v>425</v>
      </c>
    </row>
    <row r="134" spans="1:12" x14ac:dyDescent="0.3">
      <c r="A134" s="8" t="s">
        <v>117</v>
      </c>
      <c r="B134" s="15" t="s">
        <v>124</v>
      </c>
      <c r="C134" s="16">
        <v>5</v>
      </c>
      <c r="D134" s="16">
        <v>63</v>
      </c>
      <c r="E134" s="16">
        <v>131</v>
      </c>
      <c r="F134" s="16">
        <v>15</v>
      </c>
      <c r="G134" s="17"/>
      <c r="H134" s="17"/>
      <c r="I134" s="17"/>
      <c r="J134" s="17"/>
      <c r="K134" s="17"/>
      <c r="L134" s="28">
        <v>214</v>
      </c>
    </row>
    <row r="135" spans="1:12" x14ac:dyDescent="0.3">
      <c r="A135" s="8" t="s">
        <v>118</v>
      </c>
      <c r="B135" s="15" t="s">
        <v>124</v>
      </c>
      <c r="C135" s="16">
        <v>2149</v>
      </c>
      <c r="D135" s="16">
        <v>729</v>
      </c>
      <c r="E135" s="16">
        <v>137</v>
      </c>
      <c r="F135" s="16">
        <v>39</v>
      </c>
      <c r="G135" s="16">
        <v>5</v>
      </c>
      <c r="H135" s="17"/>
      <c r="I135" s="17"/>
      <c r="J135" s="17"/>
      <c r="K135" s="17"/>
      <c r="L135" s="28">
        <v>3059</v>
      </c>
    </row>
    <row r="136" spans="1:12" x14ac:dyDescent="0.3">
      <c r="A136" s="8" t="s">
        <v>119</v>
      </c>
      <c r="B136" s="15" t="s">
        <v>124</v>
      </c>
      <c r="C136" s="16">
        <v>149</v>
      </c>
      <c r="D136" s="16">
        <v>40</v>
      </c>
      <c r="E136" s="16">
        <v>28</v>
      </c>
      <c r="F136" s="16">
        <v>12</v>
      </c>
      <c r="G136" s="16">
        <v>5</v>
      </c>
      <c r="H136" s="17"/>
      <c r="I136" s="17"/>
      <c r="J136" s="17"/>
      <c r="K136" s="17"/>
      <c r="L136" s="28">
        <v>234</v>
      </c>
    </row>
    <row r="137" spans="1:12" x14ac:dyDescent="0.3">
      <c r="A137" s="8" t="s">
        <v>120</v>
      </c>
      <c r="B137" s="15" t="s">
        <v>124</v>
      </c>
      <c r="C137" s="16">
        <v>816</v>
      </c>
      <c r="D137" s="16">
        <v>123</v>
      </c>
      <c r="E137" s="16">
        <v>64</v>
      </c>
      <c r="F137" s="16">
        <v>46</v>
      </c>
      <c r="G137" s="16">
        <v>10</v>
      </c>
      <c r="H137" s="16">
        <v>2</v>
      </c>
      <c r="I137" s="17"/>
      <c r="J137" s="16">
        <v>2</v>
      </c>
      <c r="K137" s="16">
        <v>4</v>
      </c>
      <c r="L137" s="28">
        <v>1067</v>
      </c>
    </row>
    <row r="138" spans="1:12" x14ac:dyDescent="0.3">
      <c r="A138" s="8" t="s">
        <v>121</v>
      </c>
      <c r="B138" s="15" t="s">
        <v>124</v>
      </c>
      <c r="C138" s="16">
        <v>6029</v>
      </c>
      <c r="D138" s="16">
        <v>641</v>
      </c>
      <c r="E138" s="16">
        <v>325</v>
      </c>
      <c r="F138" s="16">
        <v>178</v>
      </c>
      <c r="G138" s="16">
        <v>58</v>
      </c>
      <c r="H138" s="16">
        <v>45</v>
      </c>
      <c r="I138" s="16">
        <v>9</v>
      </c>
      <c r="J138" s="16">
        <v>2</v>
      </c>
      <c r="K138" s="16">
        <v>6</v>
      </c>
      <c r="L138" s="28">
        <v>7293</v>
      </c>
    </row>
    <row r="139" spans="1:12" x14ac:dyDescent="0.3">
      <c r="A139" s="8" t="s">
        <v>122</v>
      </c>
      <c r="B139" s="15" t="s">
        <v>124</v>
      </c>
      <c r="C139" s="16">
        <v>1</v>
      </c>
      <c r="D139" s="16">
        <v>2</v>
      </c>
      <c r="E139" s="16">
        <v>1</v>
      </c>
      <c r="F139" s="16">
        <v>1</v>
      </c>
      <c r="G139" s="16">
        <v>1</v>
      </c>
      <c r="H139" s="16">
        <v>5</v>
      </c>
      <c r="I139" s="17"/>
      <c r="J139" s="17"/>
      <c r="K139" s="17"/>
      <c r="L139" s="28">
        <v>11</v>
      </c>
    </row>
    <row r="140" spans="1:12" x14ac:dyDescent="0.3">
      <c r="A140" s="8" t="s">
        <v>123</v>
      </c>
      <c r="B140" s="15" t="s">
        <v>124</v>
      </c>
      <c r="C140" s="16">
        <v>11</v>
      </c>
      <c r="D140" s="16">
        <v>1</v>
      </c>
      <c r="E140" s="16">
        <v>3</v>
      </c>
      <c r="F140" s="16">
        <v>1</v>
      </c>
      <c r="G140" s="16">
        <v>2</v>
      </c>
      <c r="H140" s="17"/>
      <c r="I140" s="17"/>
      <c r="J140" s="17"/>
      <c r="K140" s="17"/>
      <c r="L140" s="28">
        <v>18</v>
      </c>
    </row>
    <row r="142" spans="1:12" x14ac:dyDescent="0.3">
      <c r="C142" s="28">
        <f>SUM(C122:C140)</f>
        <v>9928</v>
      </c>
      <c r="D142" s="28">
        <f t="shared" ref="D142:L142" si="7">SUM(D122:D140)</f>
        <v>1833</v>
      </c>
      <c r="E142" s="28">
        <f t="shared" si="7"/>
        <v>827</v>
      </c>
      <c r="F142" s="28">
        <f t="shared" si="7"/>
        <v>337</v>
      </c>
      <c r="G142" s="28">
        <f t="shared" si="7"/>
        <v>86</v>
      </c>
      <c r="H142" s="28">
        <f t="shared" si="7"/>
        <v>62</v>
      </c>
      <c r="I142" s="28">
        <f t="shared" si="7"/>
        <v>13</v>
      </c>
      <c r="J142" s="28">
        <f t="shared" si="7"/>
        <v>7</v>
      </c>
      <c r="K142" s="28">
        <f t="shared" si="7"/>
        <v>13</v>
      </c>
      <c r="L142" s="28">
        <f t="shared" si="7"/>
        <v>13106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9817-E8E0-4A97-B5E6-2E5E71341A6F}">
  <sheetPr>
    <tabColor rgb="FFFF0000"/>
  </sheetPr>
  <dimension ref="A1:L119"/>
  <sheetViews>
    <sheetView showZeros="0" workbookViewId="0"/>
  </sheetViews>
  <sheetFormatPr baseColWidth="10" defaultRowHeight="16.5" x14ac:dyDescent="0.3"/>
  <cols>
    <col min="1" max="2" width="5.375" style="3" customWidth="1"/>
    <col min="3" max="11" width="7.375" customWidth="1"/>
    <col min="12" max="12" width="9.875" bestFit="1" customWidth="1"/>
  </cols>
  <sheetData>
    <row r="1" spans="1:12" x14ac:dyDescent="0.3">
      <c r="A1" s="4" t="s">
        <v>132</v>
      </c>
      <c r="B1" s="4"/>
    </row>
    <row r="2" spans="1:12" x14ac:dyDescent="0.3">
      <c r="A2" s="4"/>
      <c r="B2" s="4"/>
    </row>
    <row r="3" spans="1:12" x14ac:dyDescent="0.3">
      <c r="A3" s="4"/>
      <c r="B3" s="4"/>
      <c r="C3" s="10" t="s">
        <v>127</v>
      </c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">
      <c r="A4" s="4"/>
      <c r="B4" s="4"/>
    </row>
    <row r="5" spans="1:12" x14ac:dyDescent="0.3">
      <c r="A5" s="25" t="s">
        <v>129</v>
      </c>
      <c r="B5" s="1"/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</row>
    <row r="6" spans="1:12" x14ac:dyDescent="0.3">
      <c r="A6" s="11" t="s">
        <v>10</v>
      </c>
      <c r="B6" s="12" t="s">
        <v>130</v>
      </c>
      <c r="C6" s="55">
        <f>'Betriebe 7_2023'!C6/'Betriebe 7_2023'!$L6</f>
        <v>0.52457912457912459</v>
      </c>
      <c r="D6" s="55">
        <f>'Betriebe 7_2023'!D6/'Betriebe 7_2023'!$L6</f>
        <v>0.19663299663299663</v>
      </c>
      <c r="E6" s="55">
        <f>'Betriebe 7_2023'!E6/'Betriebe 7_2023'!$L6</f>
        <v>0.13333333333333333</v>
      </c>
      <c r="F6" s="55">
        <f>'Betriebe 7_2023'!F6/'Betriebe 7_2023'!$L6</f>
        <v>0.10033670033670034</v>
      </c>
      <c r="G6" s="55">
        <f>'Betriebe 7_2023'!G6/'Betriebe 7_2023'!$L6</f>
        <v>2.6936026936026935E-2</v>
      </c>
      <c r="H6" s="55">
        <f>'Betriebe 7_2023'!H6/'Betriebe 7_2023'!$L6</f>
        <v>1.4141414141414142E-2</v>
      </c>
      <c r="I6" s="55">
        <f>'Betriebe 7_2023'!I6/'Betriebe 7_2023'!$L6</f>
        <v>3.3670033670033669E-3</v>
      </c>
      <c r="J6" s="55">
        <f>'Betriebe 7_2023'!J6/'Betriebe 7_2023'!$L6</f>
        <v>0</v>
      </c>
      <c r="K6" s="55">
        <f>'Betriebe 7_2023'!K6/'Betriebe 7_2023'!$L6</f>
        <v>6.7340067340067344E-4</v>
      </c>
      <c r="L6" s="56">
        <f>'Betriebe 7_2023'!L6/'Betriebe 7_2023'!$L6</f>
        <v>1</v>
      </c>
    </row>
    <row r="7" spans="1:12" x14ac:dyDescent="0.3">
      <c r="A7" s="8" t="s">
        <v>11</v>
      </c>
      <c r="B7" s="15" t="s">
        <v>130</v>
      </c>
      <c r="C7" s="57">
        <f>'Betriebe 7_2023'!C7/'Betriebe 7_2023'!$L7</f>
        <v>0.486784140969163</v>
      </c>
      <c r="D7" s="57">
        <f>'Betriebe 7_2023'!D7/'Betriebe 7_2023'!$L7</f>
        <v>0.24229074889867841</v>
      </c>
      <c r="E7" s="57">
        <f>'Betriebe 7_2023'!E7/'Betriebe 7_2023'!$L7</f>
        <v>0.15198237885462554</v>
      </c>
      <c r="F7" s="57">
        <f>'Betriebe 7_2023'!F7/'Betriebe 7_2023'!$L7</f>
        <v>9.9118942731277526E-2</v>
      </c>
      <c r="G7" s="57">
        <f>'Betriebe 7_2023'!G7/'Betriebe 7_2023'!$L7</f>
        <v>1.5418502202643172E-2</v>
      </c>
      <c r="H7" s="57">
        <f>'Betriebe 7_2023'!H7/'Betriebe 7_2023'!$L7</f>
        <v>4.4052863436123352E-3</v>
      </c>
      <c r="I7" s="57">
        <f>'Betriebe 7_2023'!I7/'Betriebe 7_2023'!$L7</f>
        <v>0</v>
      </c>
      <c r="J7" s="57">
        <f>'Betriebe 7_2023'!J7/'Betriebe 7_2023'!$L7</f>
        <v>0</v>
      </c>
      <c r="K7" s="57">
        <f>'Betriebe 7_2023'!K7/'Betriebe 7_2023'!$L7</f>
        <v>0</v>
      </c>
      <c r="L7" s="58">
        <f>'Betriebe 7_2023'!L7/'Betriebe 7_2023'!$L7</f>
        <v>1</v>
      </c>
    </row>
    <row r="8" spans="1:12" x14ac:dyDescent="0.3">
      <c r="A8" s="8" t="s">
        <v>12</v>
      </c>
      <c r="B8" s="15" t="s">
        <v>130</v>
      </c>
      <c r="C8" s="57">
        <f>'Betriebe 7_2023'!C8/'Betriebe 7_2023'!$L8</f>
        <v>0.69273743016759781</v>
      </c>
      <c r="D8" s="57">
        <f>'Betriebe 7_2023'!D8/'Betriebe 7_2023'!$L8</f>
        <v>0.16759776536312848</v>
      </c>
      <c r="E8" s="57">
        <f>'Betriebe 7_2023'!E8/'Betriebe 7_2023'!$L8</f>
        <v>8.9385474860335198E-2</v>
      </c>
      <c r="F8" s="57">
        <f>'Betriebe 7_2023'!F8/'Betriebe 7_2023'!$L8</f>
        <v>3.9106145251396648E-2</v>
      </c>
      <c r="G8" s="57">
        <f>'Betriebe 7_2023'!G8/'Betriebe 7_2023'!$L8</f>
        <v>1.11731843575419E-2</v>
      </c>
      <c r="H8" s="57">
        <f>'Betriebe 7_2023'!H8/'Betriebe 7_2023'!$L8</f>
        <v>0</v>
      </c>
      <c r="I8" s="57">
        <f>'Betriebe 7_2023'!I8/'Betriebe 7_2023'!$L8</f>
        <v>0</v>
      </c>
      <c r="J8" s="57">
        <f>'Betriebe 7_2023'!J8/'Betriebe 7_2023'!$L8</f>
        <v>0</v>
      </c>
      <c r="K8" s="57">
        <f>'Betriebe 7_2023'!K8/'Betriebe 7_2023'!$L8</f>
        <v>0</v>
      </c>
      <c r="L8" s="58">
        <f>'Betriebe 7_2023'!L8/'Betriebe 7_2023'!$L8</f>
        <v>1</v>
      </c>
    </row>
    <row r="9" spans="1:12" x14ac:dyDescent="0.3">
      <c r="A9" s="8" t="s">
        <v>13</v>
      </c>
      <c r="B9" s="15" t="s">
        <v>130</v>
      </c>
      <c r="C9" s="57">
        <f>'Betriebe 7_2023'!C9/'Betriebe 7_2023'!$L9</f>
        <v>0.54673721340388004</v>
      </c>
      <c r="D9" s="57">
        <f>'Betriebe 7_2023'!D9/'Betriebe 7_2023'!$L9</f>
        <v>0.25396825396825395</v>
      </c>
      <c r="E9" s="57">
        <f>'Betriebe 7_2023'!E9/'Betriebe 7_2023'!$L9</f>
        <v>0.12874779541446207</v>
      </c>
      <c r="F9" s="57">
        <f>'Betriebe 7_2023'!F9/'Betriebe 7_2023'!$L9</f>
        <v>5.6437389770723101E-2</v>
      </c>
      <c r="G9" s="57">
        <f>'Betriebe 7_2023'!G9/'Betriebe 7_2023'!$L9</f>
        <v>8.8183421516754845E-3</v>
      </c>
      <c r="H9" s="57">
        <f>'Betriebe 7_2023'!H9/'Betriebe 7_2023'!$L9</f>
        <v>5.2910052910052907E-3</v>
      </c>
      <c r="I9" s="57">
        <f>'Betriebe 7_2023'!I9/'Betriebe 7_2023'!$L9</f>
        <v>0</v>
      </c>
      <c r="J9" s="57">
        <f>'Betriebe 7_2023'!J9/'Betriebe 7_2023'!$L9</f>
        <v>0</v>
      </c>
      <c r="K9" s="57">
        <f>'Betriebe 7_2023'!K9/'Betriebe 7_2023'!$L9</f>
        <v>0</v>
      </c>
      <c r="L9" s="58">
        <f>'Betriebe 7_2023'!L9/'Betriebe 7_2023'!$L9</f>
        <v>1</v>
      </c>
    </row>
    <row r="10" spans="1:12" x14ac:dyDescent="0.3">
      <c r="A10" s="8" t="s">
        <v>14</v>
      </c>
      <c r="B10" s="15" t="s">
        <v>130</v>
      </c>
      <c r="C10" s="57">
        <f>'Betriebe 7_2023'!C10/'Betriebe 7_2023'!$L10</f>
        <v>0.58548585485854854</v>
      </c>
      <c r="D10" s="57">
        <f>'Betriebe 7_2023'!D10/'Betriebe 7_2023'!$L10</f>
        <v>0.16851168511685116</v>
      </c>
      <c r="E10" s="57">
        <f>'Betriebe 7_2023'!E10/'Betriebe 7_2023'!$L10</f>
        <v>0.12546125461254612</v>
      </c>
      <c r="F10" s="57">
        <f>'Betriebe 7_2023'!F10/'Betriebe 7_2023'!$L10</f>
        <v>8.9790897908979095E-2</v>
      </c>
      <c r="G10" s="57">
        <f>'Betriebe 7_2023'!G10/'Betriebe 7_2023'!$L10</f>
        <v>1.8450184501845018E-2</v>
      </c>
      <c r="H10" s="57">
        <f>'Betriebe 7_2023'!H10/'Betriebe 7_2023'!$L10</f>
        <v>1.2300123001230012E-2</v>
      </c>
      <c r="I10" s="57">
        <f>'Betriebe 7_2023'!I10/'Betriebe 7_2023'!$L10</f>
        <v>0</v>
      </c>
      <c r="J10" s="57">
        <f>'Betriebe 7_2023'!J10/'Betriebe 7_2023'!$L10</f>
        <v>0</v>
      </c>
      <c r="K10" s="57">
        <f>'Betriebe 7_2023'!K10/'Betriebe 7_2023'!$L10</f>
        <v>0</v>
      </c>
      <c r="L10" s="58">
        <f>'Betriebe 7_2023'!L10/'Betriebe 7_2023'!$L10</f>
        <v>1</v>
      </c>
    </row>
    <row r="11" spans="1:12" x14ac:dyDescent="0.3">
      <c r="A11" s="8" t="s">
        <v>15</v>
      </c>
      <c r="B11" s="15" t="s">
        <v>130</v>
      </c>
      <c r="C11" s="57">
        <f>'Betriebe 7_2023'!C11/'Betriebe 7_2023'!$L11</f>
        <v>0.43842364532019706</v>
      </c>
      <c r="D11" s="57">
        <f>'Betriebe 7_2023'!D11/'Betriebe 7_2023'!$L11</f>
        <v>0.21674876847290642</v>
      </c>
      <c r="E11" s="57">
        <f>'Betriebe 7_2023'!E11/'Betriebe 7_2023'!$L11</f>
        <v>0.20689655172413793</v>
      </c>
      <c r="F11" s="57">
        <f>'Betriebe 7_2023'!F11/'Betriebe 7_2023'!$L11</f>
        <v>0.12807881773399016</v>
      </c>
      <c r="G11" s="57">
        <f>'Betriebe 7_2023'!G11/'Betriebe 7_2023'!$L11</f>
        <v>4.9261083743842365E-3</v>
      </c>
      <c r="H11" s="57">
        <f>'Betriebe 7_2023'!H11/'Betriebe 7_2023'!$L11</f>
        <v>0</v>
      </c>
      <c r="I11" s="57">
        <f>'Betriebe 7_2023'!I11/'Betriebe 7_2023'!$L11</f>
        <v>4.9261083743842365E-3</v>
      </c>
      <c r="J11" s="57">
        <f>'Betriebe 7_2023'!J11/'Betriebe 7_2023'!$L11</f>
        <v>0</v>
      </c>
      <c r="K11" s="57">
        <f>'Betriebe 7_2023'!K11/'Betriebe 7_2023'!$L11</f>
        <v>0</v>
      </c>
      <c r="L11" s="58">
        <f>'Betriebe 7_2023'!L11/'Betriebe 7_2023'!$L11</f>
        <v>1</v>
      </c>
    </row>
    <row r="12" spans="1:12" x14ac:dyDescent="0.3">
      <c r="A12" s="8" t="s">
        <v>16</v>
      </c>
      <c r="B12" s="15" t="s">
        <v>130</v>
      </c>
      <c r="C12" s="57">
        <f>'Betriebe 7_2023'!C12/'Betriebe 7_2023'!$L12</f>
        <v>0.61940298507462688</v>
      </c>
      <c r="D12" s="57">
        <f>'Betriebe 7_2023'!D12/'Betriebe 7_2023'!$L12</f>
        <v>0.19651741293532338</v>
      </c>
      <c r="E12" s="57">
        <f>'Betriebe 7_2023'!E12/'Betriebe 7_2023'!$L12</f>
        <v>0.10572139303482588</v>
      </c>
      <c r="F12" s="57">
        <f>'Betriebe 7_2023'!F12/'Betriebe 7_2023'!$L12</f>
        <v>6.0945273631840796E-2</v>
      </c>
      <c r="G12" s="57">
        <f>'Betriebe 7_2023'!G12/'Betriebe 7_2023'!$L12</f>
        <v>1.2437810945273632E-2</v>
      </c>
      <c r="H12" s="57">
        <f>'Betriebe 7_2023'!H12/'Betriebe 7_2023'!$L12</f>
        <v>2.4875621890547263E-3</v>
      </c>
      <c r="I12" s="57">
        <f>'Betriebe 7_2023'!I12/'Betriebe 7_2023'!$L12</f>
        <v>1.2437810945273632E-3</v>
      </c>
      <c r="J12" s="57">
        <f>'Betriebe 7_2023'!J12/'Betriebe 7_2023'!$L12</f>
        <v>1.2437810945273632E-3</v>
      </c>
      <c r="K12" s="57">
        <f>'Betriebe 7_2023'!K12/'Betriebe 7_2023'!$L12</f>
        <v>0</v>
      </c>
      <c r="L12" s="58">
        <f>'Betriebe 7_2023'!L12/'Betriebe 7_2023'!$L12</f>
        <v>1</v>
      </c>
    </row>
    <row r="13" spans="1:12" x14ac:dyDescent="0.3">
      <c r="A13" s="8" t="s">
        <v>17</v>
      </c>
      <c r="B13" s="15" t="s">
        <v>130</v>
      </c>
      <c r="C13" s="57">
        <f>'Betriebe 7_2023'!C13/'Betriebe 7_2023'!$L13</f>
        <v>0.57109283196239713</v>
      </c>
      <c r="D13" s="57">
        <f>'Betriebe 7_2023'!D13/'Betriebe 7_2023'!$L13</f>
        <v>0.17861339600470036</v>
      </c>
      <c r="E13" s="57">
        <f>'Betriebe 7_2023'!E13/'Betriebe 7_2023'!$L13</f>
        <v>0.13866039952996476</v>
      </c>
      <c r="F13" s="57">
        <f>'Betriebe 7_2023'!F13/'Betriebe 7_2023'!$L13</f>
        <v>8.4606345475910699E-2</v>
      </c>
      <c r="G13" s="57">
        <f>'Betriebe 7_2023'!G13/'Betriebe 7_2023'!$L13</f>
        <v>1.7626321974148061E-2</v>
      </c>
      <c r="H13" s="57">
        <f>'Betriebe 7_2023'!H13/'Betriebe 7_2023'!$L13</f>
        <v>8.2256169212690956E-3</v>
      </c>
      <c r="I13" s="57">
        <f>'Betriebe 7_2023'!I13/'Betriebe 7_2023'!$L13</f>
        <v>1.1750881316098707E-3</v>
      </c>
      <c r="J13" s="57">
        <f>'Betriebe 7_2023'!J13/'Betriebe 7_2023'!$L13</f>
        <v>0</v>
      </c>
      <c r="K13" s="57">
        <f>'Betriebe 7_2023'!K13/'Betriebe 7_2023'!$L13</f>
        <v>0</v>
      </c>
      <c r="L13" s="58">
        <f>'Betriebe 7_2023'!L13/'Betriebe 7_2023'!$L13</f>
        <v>1</v>
      </c>
    </row>
    <row r="14" spans="1:12" x14ac:dyDescent="0.3">
      <c r="A14" s="8" t="s">
        <v>18</v>
      </c>
      <c r="B14" s="15" t="s">
        <v>130</v>
      </c>
      <c r="C14" s="57">
        <f>'Betriebe 7_2023'!C14/'Betriebe 7_2023'!$L14</f>
        <v>0.50636132315521631</v>
      </c>
      <c r="D14" s="57">
        <f>'Betriebe 7_2023'!D14/'Betriebe 7_2023'!$L14</f>
        <v>0.22646310432569974</v>
      </c>
      <c r="E14" s="57">
        <f>'Betriebe 7_2023'!E14/'Betriebe 7_2023'!$L14</f>
        <v>0.15776081424936386</v>
      </c>
      <c r="F14" s="57">
        <f>'Betriebe 7_2023'!F14/'Betriebe 7_2023'!$L14</f>
        <v>8.0152671755725186E-2</v>
      </c>
      <c r="G14" s="57">
        <f>'Betriebe 7_2023'!G14/'Betriebe 7_2023'!$L14</f>
        <v>1.653944020356234E-2</v>
      </c>
      <c r="H14" s="57">
        <f>'Betriebe 7_2023'!H14/'Betriebe 7_2023'!$L14</f>
        <v>1.1450381679389313E-2</v>
      </c>
      <c r="I14" s="57">
        <f>'Betriebe 7_2023'!I14/'Betriebe 7_2023'!$L14</f>
        <v>1.2722646310432571E-3</v>
      </c>
      <c r="J14" s="57">
        <f>'Betriebe 7_2023'!J14/'Betriebe 7_2023'!$L14</f>
        <v>0</v>
      </c>
      <c r="K14" s="57">
        <f>'Betriebe 7_2023'!K14/'Betriebe 7_2023'!$L14</f>
        <v>0</v>
      </c>
      <c r="L14" s="58">
        <f>'Betriebe 7_2023'!L14/'Betriebe 7_2023'!$L14</f>
        <v>1</v>
      </c>
    </row>
    <row r="15" spans="1:12" x14ac:dyDescent="0.3">
      <c r="A15" s="8" t="s">
        <v>19</v>
      </c>
      <c r="B15" s="15" t="s">
        <v>130</v>
      </c>
      <c r="C15" s="57">
        <f>'Betriebe 7_2023'!C15/'Betriebe 7_2023'!$L15</f>
        <v>0.56095238095238098</v>
      </c>
      <c r="D15" s="57">
        <f>'Betriebe 7_2023'!D15/'Betriebe 7_2023'!$L15</f>
        <v>0.18952380952380951</v>
      </c>
      <c r="E15" s="57">
        <f>'Betriebe 7_2023'!E15/'Betriebe 7_2023'!$L15</f>
        <v>0.12476190476190477</v>
      </c>
      <c r="F15" s="57">
        <f>'Betriebe 7_2023'!F15/'Betriebe 7_2023'!$L15</f>
        <v>9.4285714285714292E-2</v>
      </c>
      <c r="G15" s="57">
        <f>'Betriebe 7_2023'!G15/'Betriebe 7_2023'!$L15</f>
        <v>1.8095238095238095E-2</v>
      </c>
      <c r="H15" s="57">
        <f>'Betriebe 7_2023'!H15/'Betriebe 7_2023'!$L15</f>
        <v>8.5714285714285719E-3</v>
      </c>
      <c r="I15" s="57">
        <f>'Betriebe 7_2023'!I15/'Betriebe 7_2023'!$L15</f>
        <v>2.8571428571428571E-3</v>
      </c>
      <c r="J15" s="57">
        <f>'Betriebe 7_2023'!J15/'Betriebe 7_2023'!$L15</f>
        <v>9.5238095238095238E-4</v>
      </c>
      <c r="K15" s="57">
        <f>'Betriebe 7_2023'!K15/'Betriebe 7_2023'!$L15</f>
        <v>0</v>
      </c>
      <c r="L15" s="58">
        <f>'Betriebe 7_2023'!L15/'Betriebe 7_2023'!$L15</f>
        <v>1</v>
      </c>
    </row>
    <row r="16" spans="1:12" x14ac:dyDescent="0.3">
      <c r="A16" s="8" t="s">
        <v>20</v>
      </c>
      <c r="B16" s="15" t="s">
        <v>130</v>
      </c>
      <c r="C16" s="57">
        <f>'Betriebe 7_2023'!C16/'Betriebe 7_2023'!$L16</f>
        <v>0.41509433962264153</v>
      </c>
      <c r="D16" s="57">
        <f>'Betriebe 7_2023'!D16/'Betriebe 7_2023'!$L16</f>
        <v>0.13207547169811321</v>
      </c>
      <c r="E16" s="57">
        <f>'Betriebe 7_2023'!E16/'Betriebe 7_2023'!$L16</f>
        <v>0.11320754716981132</v>
      </c>
      <c r="F16" s="57">
        <f>'Betriebe 7_2023'!F16/'Betriebe 7_2023'!$L16</f>
        <v>0.16981132075471697</v>
      </c>
      <c r="G16" s="57">
        <f>'Betriebe 7_2023'!G16/'Betriebe 7_2023'!$L16</f>
        <v>0.11320754716981132</v>
      </c>
      <c r="H16" s="57">
        <f>'Betriebe 7_2023'!H16/'Betriebe 7_2023'!$L16</f>
        <v>5.6603773584905662E-2</v>
      </c>
      <c r="I16" s="57">
        <f>'Betriebe 7_2023'!I16/'Betriebe 7_2023'!$L16</f>
        <v>0</v>
      </c>
      <c r="J16" s="57">
        <f>'Betriebe 7_2023'!J16/'Betriebe 7_2023'!$L16</f>
        <v>0</v>
      </c>
      <c r="K16" s="57">
        <f>'Betriebe 7_2023'!K16/'Betriebe 7_2023'!$L16</f>
        <v>0</v>
      </c>
      <c r="L16" s="58">
        <f>'Betriebe 7_2023'!L16/'Betriebe 7_2023'!$L16</f>
        <v>1</v>
      </c>
    </row>
    <row r="17" spans="1:12" x14ac:dyDescent="0.3">
      <c r="A17" s="8" t="s">
        <v>21</v>
      </c>
      <c r="B17" s="15" t="s">
        <v>130</v>
      </c>
      <c r="C17" s="57">
        <f>'Betriebe 7_2023'!C17/'Betriebe 7_2023'!$L17</f>
        <v>0.54438860971524283</v>
      </c>
      <c r="D17" s="57">
        <f>'Betriebe 7_2023'!D17/'Betriebe 7_2023'!$L17</f>
        <v>0.17252931323283083</v>
      </c>
      <c r="E17" s="57">
        <f>'Betriebe 7_2023'!E17/'Betriebe 7_2023'!$L17</f>
        <v>0.12897822445561138</v>
      </c>
      <c r="F17" s="57">
        <f>'Betriebe 7_2023'!F17/'Betriebe 7_2023'!$L17</f>
        <v>0.10720268006700168</v>
      </c>
      <c r="G17" s="57">
        <f>'Betriebe 7_2023'!G17/'Betriebe 7_2023'!$L17</f>
        <v>2.5125628140703519E-2</v>
      </c>
      <c r="H17" s="57">
        <f>'Betriebe 7_2023'!H17/'Betriebe 7_2023'!$L17</f>
        <v>1.507537688442211E-2</v>
      </c>
      <c r="I17" s="57">
        <f>'Betriebe 7_2023'!I17/'Betriebe 7_2023'!$L17</f>
        <v>5.0251256281407036E-3</v>
      </c>
      <c r="J17" s="57">
        <f>'Betriebe 7_2023'!J17/'Betriebe 7_2023'!$L17</f>
        <v>1.6750418760469012E-3</v>
      </c>
      <c r="K17" s="57">
        <f>'Betriebe 7_2023'!K17/'Betriebe 7_2023'!$L17</f>
        <v>0</v>
      </c>
      <c r="L17" s="58">
        <f>'Betriebe 7_2023'!L17/'Betriebe 7_2023'!$L17</f>
        <v>1</v>
      </c>
    </row>
    <row r="18" spans="1:12" x14ac:dyDescent="0.3">
      <c r="A18" s="8" t="s">
        <v>22</v>
      </c>
      <c r="B18" s="15" t="s">
        <v>130</v>
      </c>
      <c r="C18" s="57">
        <f>'Betriebe 7_2023'!C18/'Betriebe 7_2023'!$L18</f>
        <v>0.56335460346399269</v>
      </c>
      <c r="D18" s="57">
        <f>'Betriebe 7_2023'!D18/'Betriebe 7_2023'!$L18</f>
        <v>0.22151321786690975</v>
      </c>
      <c r="E18" s="57">
        <f>'Betriebe 7_2023'!E18/'Betriebe 7_2023'!$L18</f>
        <v>0.12123974475843209</v>
      </c>
      <c r="F18" s="57">
        <f>'Betriebe 7_2023'!F18/'Betriebe 7_2023'!$L18</f>
        <v>6.7456700091157701E-2</v>
      </c>
      <c r="G18" s="57">
        <f>'Betriebe 7_2023'!G18/'Betriebe 7_2023'!$L18</f>
        <v>1.8231540565177756E-2</v>
      </c>
      <c r="H18" s="57">
        <f>'Betriebe 7_2023'!H18/'Betriebe 7_2023'!$L18</f>
        <v>7.2926162260711028E-3</v>
      </c>
      <c r="I18" s="57">
        <f>'Betriebe 7_2023'!I18/'Betriebe 7_2023'!$L18</f>
        <v>0</v>
      </c>
      <c r="J18" s="57">
        <f>'Betriebe 7_2023'!J18/'Betriebe 7_2023'!$L18</f>
        <v>9.1157702825888785E-4</v>
      </c>
      <c r="K18" s="57">
        <f>'Betriebe 7_2023'!K18/'Betriebe 7_2023'!$L18</f>
        <v>0</v>
      </c>
      <c r="L18" s="58">
        <f>'Betriebe 7_2023'!L18/'Betriebe 7_2023'!$L18</f>
        <v>1</v>
      </c>
    </row>
    <row r="19" spans="1:12" x14ac:dyDescent="0.3">
      <c r="A19" s="8" t="s">
        <v>23</v>
      </c>
      <c r="B19" s="15" t="s">
        <v>130</v>
      </c>
      <c r="C19" s="57">
        <f>'Betriebe 7_2023'!C19/'Betriebe 7_2023'!$L19</f>
        <v>0.82499999999999996</v>
      </c>
      <c r="D19" s="57">
        <f>'Betriebe 7_2023'!D19/'Betriebe 7_2023'!$L19</f>
        <v>0.11666666666666667</v>
      </c>
      <c r="E19" s="57">
        <f>'Betriebe 7_2023'!E19/'Betriebe 7_2023'!$L19</f>
        <v>2.5000000000000001E-2</v>
      </c>
      <c r="F19" s="57">
        <f>'Betriebe 7_2023'!F19/'Betriebe 7_2023'!$L19</f>
        <v>3.3333333333333333E-2</v>
      </c>
      <c r="G19" s="57">
        <f>'Betriebe 7_2023'!G19/'Betriebe 7_2023'!$L19</f>
        <v>0</v>
      </c>
      <c r="H19" s="57">
        <f>'Betriebe 7_2023'!H19/'Betriebe 7_2023'!$L19</f>
        <v>0</v>
      </c>
      <c r="I19" s="57">
        <f>'Betriebe 7_2023'!I19/'Betriebe 7_2023'!$L19</f>
        <v>0</v>
      </c>
      <c r="J19" s="57">
        <f>'Betriebe 7_2023'!J19/'Betriebe 7_2023'!$L19</f>
        <v>0</v>
      </c>
      <c r="K19" s="57">
        <f>'Betriebe 7_2023'!K19/'Betriebe 7_2023'!$L19</f>
        <v>0</v>
      </c>
      <c r="L19" s="58">
        <f>'Betriebe 7_2023'!L19/'Betriebe 7_2023'!$L19</f>
        <v>1</v>
      </c>
    </row>
    <row r="20" spans="1:12" x14ac:dyDescent="0.3">
      <c r="A20" s="8" t="s">
        <v>24</v>
      </c>
      <c r="B20" s="15" t="s">
        <v>130</v>
      </c>
      <c r="C20" s="57">
        <f>'Betriebe 7_2023'!C20/'Betriebe 7_2023'!$L20</f>
        <v>0.67625899280575541</v>
      </c>
      <c r="D20" s="57">
        <f>'Betriebe 7_2023'!D20/'Betriebe 7_2023'!$L20</f>
        <v>0.17266187050359713</v>
      </c>
      <c r="E20" s="57">
        <f>'Betriebe 7_2023'!E20/'Betriebe 7_2023'!$L20</f>
        <v>6.4748201438848921E-2</v>
      </c>
      <c r="F20" s="57">
        <f>'Betriebe 7_2023'!F20/'Betriebe 7_2023'!$L20</f>
        <v>5.7553956834532377E-2</v>
      </c>
      <c r="G20" s="57">
        <f>'Betriebe 7_2023'!G20/'Betriebe 7_2023'!$L20</f>
        <v>1.4388489208633094E-2</v>
      </c>
      <c r="H20" s="57">
        <f>'Betriebe 7_2023'!H20/'Betriebe 7_2023'!$L20</f>
        <v>0</v>
      </c>
      <c r="I20" s="57">
        <f>'Betriebe 7_2023'!I20/'Betriebe 7_2023'!$L20</f>
        <v>1.4388489208633094E-2</v>
      </c>
      <c r="J20" s="57">
        <f>'Betriebe 7_2023'!J20/'Betriebe 7_2023'!$L20</f>
        <v>0</v>
      </c>
      <c r="K20" s="57">
        <f>'Betriebe 7_2023'!K20/'Betriebe 7_2023'!$L20</f>
        <v>0</v>
      </c>
      <c r="L20" s="58">
        <f>'Betriebe 7_2023'!L20/'Betriebe 7_2023'!$L20</f>
        <v>1</v>
      </c>
    </row>
    <row r="21" spans="1:12" x14ac:dyDescent="0.3">
      <c r="A21" s="8" t="s">
        <v>25</v>
      </c>
      <c r="B21" s="15" t="s">
        <v>130</v>
      </c>
      <c r="C21" s="57">
        <f>'Betriebe 7_2023'!C21/'Betriebe 7_2023'!$L21</f>
        <v>0.52592592592592591</v>
      </c>
      <c r="D21" s="57">
        <f>'Betriebe 7_2023'!D21/'Betriebe 7_2023'!$L21</f>
        <v>0.27407407407407408</v>
      </c>
      <c r="E21" s="57">
        <f>'Betriebe 7_2023'!E21/'Betriebe 7_2023'!$L21</f>
        <v>0.12592592592592591</v>
      </c>
      <c r="F21" s="57">
        <f>'Betriebe 7_2023'!F21/'Betriebe 7_2023'!$L21</f>
        <v>5.5555555555555552E-2</v>
      </c>
      <c r="G21" s="57">
        <f>'Betriebe 7_2023'!G21/'Betriebe 7_2023'!$L21</f>
        <v>1.1111111111111112E-2</v>
      </c>
      <c r="H21" s="57">
        <f>'Betriebe 7_2023'!H21/'Betriebe 7_2023'!$L21</f>
        <v>7.4074074074074077E-3</v>
      </c>
      <c r="I21" s="57">
        <f>'Betriebe 7_2023'!I21/'Betriebe 7_2023'!$L21</f>
        <v>0</v>
      </c>
      <c r="J21" s="57">
        <f>'Betriebe 7_2023'!J21/'Betriebe 7_2023'!$L21</f>
        <v>0</v>
      </c>
      <c r="K21" s="57">
        <f>'Betriebe 7_2023'!K21/'Betriebe 7_2023'!$L21</f>
        <v>0</v>
      </c>
      <c r="L21" s="58">
        <f>'Betriebe 7_2023'!L21/'Betriebe 7_2023'!$L21</f>
        <v>1</v>
      </c>
    </row>
    <row r="22" spans="1:12" x14ac:dyDescent="0.3">
      <c r="A22" s="8" t="s">
        <v>26</v>
      </c>
      <c r="B22" s="15" t="s">
        <v>130</v>
      </c>
      <c r="C22" s="57">
        <f>'Betriebe 7_2023'!C22/'Betriebe 7_2023'!$L22</f>
        <v>0.39567233384853168</v>
      </c>
      <c r="D22" s="57">
        <f>'Betriebe 7_2023'!D22/'Betriebe 7_2023'!$L22</f>
        <v>0.22874806800618239</v>
      </c>
      <c r="E22" s="57">
        <f>'Betriebe 7_2023'!E22/'Betriebe 7_2023'!$L22</f>
        <v>0.18392581143740341</v>
      </c>
      <c r="F22" s="57">
        <f>'Betriebe 7_2023'!F22/'Betriebe 7_2023'!$L22</f>
        <v>0.11437403400309119</v>
      </c>
      <c r="G22" s="57">
        <f>'Betriebe 7_2023'!G22/'Betriebe 7_2023'!$L22</f>
        <v>4.1731066460587329E-2</v>
      </c>
      <c r="H22" s="57">
        <f>'Betriebe 7_2023'!H22/'Betriebe 7_2023'!$L22</f>
        <v>2.472952086553323E-2</v>
      </c>
      <c r="I22" s="57">
        <f>'Betriebe 7_2023'!I22/'Betriebe 7_2023'!$L22</f>
        <v>6.1823802163833074E-3</v>
      </c>
      <c r="J22" s="57">
        <f>'Betriebe 7_2023'!J22/'Betriebe 7_2023'!$L22</f>
        <v>4.6367851622874804E-3</v>
      </c>
      <c r="K22" s="57">
        <f>'Betriebe 7_2023'!K22/'Betriebe 7_2023'!$L22</f>
        <v>0</v>
      </c>
      <c r="L22" s="58">
        <f>'Betriebe 7_2023'!L22/'Betriebe 7_2023'!$L22</f>
        <v>1</v>
      </c>
    </row>
    <row r="23" spans="1:12" x14ac:dyDescent="0.3">
      <c r="A23" s="8" t="s">
        <v>27</v>
      </c>
      <c r="B23" s="15" t="s">
        <v>130</v>
      </c>
      <c r="C23" s="57">
        <f>'Betriebe 7_2023'!C23/'Betriebe 7_2023'!$L23</f>
        <v>0.87368421052631584</v>
      </c>
      <c r="D23" s="57">
        <f>'Betriebe 7_2023'!D23/'Betriebe 7_2023'!$L23</f>
        <v>9.2631578947368426E-2</v>
      </c>
      <c r="E23" s="57">
        <f>'Betriebe 7_2023'!E23/'Betriebe 7_2023'!$L23</f>
        <v>2.5263157894736842E-2</v>
      </c>
      <c r="F23" s="57">
        <f>'Betriebe 7_2023'!F23/'Betriebe 7_2023'!$L23</f>
        <v>6.3157894736842104E-3</v>
      </c>
      <c r="G23" s="57">
        <f>'Betriebe 7_2023'!G23/'Betriebe 7_2023'!$L23</f>
        <v>0</v>
      </c>
      <c r="H23" s="57">
        <f>'Betriebe 7_2023'!H23/'Betriebe 7_2023'!$L23</f>
        <v>2.1052631578947368E-3</v>
      </c>
      <c r="I23" s="57">
        <f>'Betriebe 7_2023'!I23/'Betriebe 7_2023'!$L23</f>
        <v>0</v>
      </c>
      <c r="J23" s="57">
        <f>'Betriebe 7_2023'!J23/'Betriebe 7_2023'!$L23</f>
        <v>0</v>
      </c>
      <c r="K23" s="57">
        <f>'Betriebe 7_2023'!K23/'Betriebe 7_2023'!$L23</f>
        <v>0</v>
      </c>
      <c r="L23" s="58">
        <f>'Betriebe 7_2023'!L23/'Betriebe 7_2023'!$L23</f>
        <v>1</v>
      </c>
    </row>
    <row r="24" spans="1:12" x14ac:dyDescent="0.3">
      <c r="A24" s="8" t="s">
        <v>28</v>
      </c>
      <c r="B24" s="15" t="s">
        <v>130</v>
      </c>
      <c r="C24" s="57">
        <f>'Betriebe 7_2023'!C24/'Betriebe 7_2023'!$L24</f>
        <v>0.63301282051282048</v>
      </c>
      <c r="D24" s="57">
        <f>'Betriebe 7_2023'!D24/'Betriebe 7_2023'!$L24</f>
        <v>0.21153846153846154</v>
      </c>
      <c r="E24" s="57">
        <f>'Betriebe 7_2023'!E24/'Betriebe 7_2023'!$L24</f>
        <v>0.10576923076923077</v>
      </c>
      <c r="F24" s="57">
        <f>'Betriebe 7_2023'!F24/'Betriebe 7_2023'!$L24</f>
        <v>3.3653846153846152E-2</v>
      </c>
      <c r="G24" s="57">
        <f>'Betriebe 7_2023'!G24/'Betriebe 7_2023'!$L24</f>
        <v>8.0128205128205121E-3</v>
      </c>
      <c r="H24" s="57">
        <f>'Betriebe 7_2023'!H24/'Betriebe 7_2023'!$L24</f>
        <v>6.41025641025641E-3</v>
      </c>
      <c r="I24" s="57">
        <f>'Betriebe 7_2023'!I24/'Betriebe 7_2023'!$L24</f>
        <v>1.6025641025641025E-3</v>
      </c>
      <c r="J24" s="57">
        <f>'Betriebe 7_2023'!J24/'Betriebe 7_2023'!$L24</f>
        <v>0</v>
      </c>
      <c r="K24" s="57">
        <f>'Betriebe 7_2023'!K24/'Betriebe 7_2023'!$L24</f>
        <v>0</v>
      </c>
      <c r="L24" s="58">
        <f>'Betriebe 7_2023'!L24/'Betriebe 7_2023'!$L24</f>
        <v>1</v>
      </c>
    </row>
    <row r="25" spans="1:12" x14ac:dyDescent="0.3">
      <c r="A25" s="8" t="s">
        <v>29</v>
      </c>
      <c r="B25" s="15" t="s">
        <v>130</v>
      </c>
      <c r="C25" s="57">
        <f>'Betriebe 7_2023'!C25/'Betriebe 7_2023'!$L25</f>
        <v>0.91139240506329111</v>
      </c>
      <c r="D25" s="57">
        <f>'Betriebe 7_2023'!D25/'Betriebe 7_2023'!$L25</f>
        <v>6.3291139240506333E-2</v>
      </c>
      <c r="E25" s="57">
        <f>'Betriebe 7_2023'!E25/'Betriebe 7_2023'!$L25</f>
        <v>1.2658227848101266E-2</v>
      </c>
      <c r="F25" s="57">
        <f>'Betriebe 7_2023'!F25/'Betriebe 7_2023'!$L25</f>
        <v>1.2658227848101266E-2</v>
      </c>
      <c r="G25" s="57">
        <f>'Betriebe 7_2023'!G25/'Betriebe 7_2023'!$L25</f>
        <v>0</v>
      </c>
      <c r="H25" s="57">
        <f>'Betriebe 7_2023'!H25/'Betriebe 7_2023'!$L25</f>
        <v>0</v>
      </c>
      <c r="I25" s="57">
        <f>'Betriebe 7_2023'!I25/'Betriebe 7_2023'!$L25</f>
        <v>0</v>
      </c>
      <c r="J25" s="57">
        <f>'Betriebe 7_2023'!J25/'Betriebe 7_2023'!$L25</f>
        <v>0</v>
      </c>
      <c r="K25" s="57">
        <f>'Betriebe 7_2023'!K25/'Betriebe 7_2023'!$L25</f>
        <v>0</v>
      </c>
      <c r="L25" s="58">
        <f>'Betriebe 7_2023'!L25/'Betriebe 7_2023'!$L25</f>
        <v>1</v>
      </c>
    </row>
    <row r="26" spans="1:12" x14ac:dyDescent="0.3">
      <c r="A26" s="8" t="s">
        <v>30</v>
      </c>
      <c r="B26" s="15" t="s">
        <v>130</v>
      </c>
      <c r="C26" s="57">
        <f>'Betriebe 7_2023'!C26/'Betriebe 7_2023'!$L26</f>
        <v>0.69749351771823687</v>
      </c>
      <c r="D26" s="57">
        <f>'Betriebe 7_2023'!D26/'Betriebe 7_2023'!$L26</f>
        <v>0.12100259291270528</v>
      </c>
      <c r="E26" s="57">
        <f>'Betriebe 7_2023'!E26/'Betriebe 7_2023'!$L26</f>
        <v>8.1244598098530685E-2</v>
      </c>
      <c r="F26" s="57">
        <f>'Betriebe 7_2023'!F26/'Betriebe 7_2023'!$L26</f>
        <v>6.2229904926534137E-2</v>
      </c>
      <c r="G26" s="57">
        <f>'Betriebe 7_2023'!G26/'Betriebe 7_2023'!$L26</f>
        <v>1.9878997407087293E-2</v>
      </c>
      <c r="H26" s="57">
        <f>'Betriebe 7_2023'!H26/'Betriebe 7_2023'!$L26</f>
        <v>1.2964563526361279E-2</v>
      </c>
      <c r="I26" s="57">
        <f>'Betriebe 7_2023'!I26/'Betriebe 7_2023'!$L26</f>
        <v>3.4572169403630079E-3</v>
      </c>
      <c r="J26" s="57">
        <f>'Betriebe 7_2023'!J26/'Betriebe 7_2023'!$L26</f>
        <v>8.6430423509075197E-4</v>
      </c>
      <c r="K26" s="57">
        <f>'Betriebe 7_2023'!K26/'Betriebe 7_2023'!$L26</f>
        <v>8.6430423509075197E-4</v>
      </c>
      <c r="L26" s="58">
        <f>'Betriebe 7_2023'!L26/'Betriebe 7_2023'!$L26</f>
        <v>1</v>
      </c>
    </row>
    <row r="27" spans="1:12" x14ac:dyDescent="0.3">
      <c r="A27" s="8" t="s">
        <v>31</v>
      </c>
      <c r="B27" s="15" t="s">
        <v>130</v>
      </c>
      <c r="C27" s="57">
        <f>'Betriebe 7_2023'!C27/'Betriebe 7_2023'!$L27</f>
        <v>0.79</v>
      </c>
      <c r="D27" s="57">
        <f>'Betriebe 7_2023'!D27/'Betriebe 7_2023'!$L27</f>
        <v>0.16625000000000001</v>
      </c>
      <c r="E27" s="57">
        <f>'Betriebe 7_2023'!E27/'Betriebe 7_2023'!$L27</f>
        <v>3.2500000000000001E-2</v>
      </c>
      <c r="F27" s="57">
        <f>'Betriebe 7_2023'!F27/'Betriebe 7_2023'!$L27</f>
        <v>7.4999999999999997E-3</v>
      </c>
      <c r="G27" s="57">
        <f>'Betriebe 7_2023'!G27/'Betriebe 7_2023'!$L27</f>
        <v>1.25E-3</v>
      </c>
      <c r="H27" s="57">
        <f>'Betriebe 7_2023'!H27/'Betriebe 7_2023'!$L27</f>
        <v>2.5000000000000001E-3</v>
      </c>
      <c r="I27" s="57">
        <f>'Betriebe 7_2023'!I27/'Betriebe 7_2023'!$L27</f>
        <v>0</v>
      </c>
      <c r="J27" s="57">
        <f>'Betriebe 7_2023'!J27/'Betriebe 7_2023'!$L27</f>
        <v>0</v>
      </c>
      <c r="K27" s="57">
        <f>'Betriebe 7_2023'!K27/'Betriebe 7_2023'!$L27</f>
        <v>0</v>
      </c>
      <c r="L27" s="58">
        <f>'Betriebe 7_2023'!L27/'Betriebe 7_2023'!$L27</f>
        <v>1</v>
      </c>
    </row>
    <row r="28" spans="1:12" x14ac:dyDescent="0.3">
      <c r="A28" s="8" t="s">
        <v>32</v>
      </c>
      <c r="B28" s="15" t="s">
        <v>130</v>
      </c>
      <c r="C28" s="57">
        <f>'Betriebe 7_2023'!C28/'Betriebe 7_2023'!$L28</f>
        <v>0.59558823529411764</v>
      </c>
      <c r="D28" s="57">
        <f>'Betriebe 7_2023'!D28/'Betriebe 7_2023'!$L28</f>
        <v>0.33088235294117646</v>
      </c>
      <c r="E28" s="57">
        <f>'Betriebe 7_2023'!E28/'Betriebe 7_2023'!$L28</f>
        <v>7.3529411764705885E-2</v>
      </c>
      <c r="F28" s="57">
        <f>'Betriebe 7_2023'!F28/'Betriebe 7_2023'!$L28</f>
        <v>0</v>
      </c>
      <c r="G28" s="57">
        <f>'Betriebe 7_2023'!G28/'Betriebe 7_2023'!$L28</f>
        <v>0</v>
      </c>
      <c r="H28" s="57">
        <f>'Betriebe 7_2023'!H28/'Betriebe 7_2023'!$L28</f>
        <v>0</v>
      </c>
      <c r="I28" s="57">
        <f>'Betriebe 7_2023'!I28/'Betriebe 7_2023'!$L28</f>
        <v>0</v>
      </c>
      <c r="J28" s="57">
        <f>'Betriebe 7_2023'!J28/'Betriebe 7_2023'!$L28</f>
        <v>0</v>
      </c>
      <c r="K28" s="57">
        <f>'Betriebe 7_2023'!K28/'Betriebe 7_2023'!$L28</f>
        <v>0</v>
      </c>
      <c r="L28" s="58">
        <f>'Betriebe 7_2023'!L28/'Betriebe 7_2023'!$L28</f>
        <v>1</v>
      </c>
    </row>
    <row r="29" spans="1:12" x14ac:dyDescent="0.3">
      <c r="A29" s="8" t="s">
        <v>33</v>
      </c>
      <c r="B29" s="15" t="s">
        <v>130</v>
      </c>
      <c r="C29" s="57">
        <f>'Betriebe 7_2023'!C29/'Betriebe 7_2023'!$L29</f>
        <v>0.4943820224719101</v>
      </c>
      <c r="D29" s="57">
        <f>'Betriebe 7_2023'!D29/'Betriebe 7_2023'!$L29</f>
        <v>0.3258426966292135</v>
      </c>
      <c r="E29" s="57">
        <f>'Betriebe 7_2023'!E29/'Betriebe 7_2023'!$L29</f>
        <v>0.15730337078651685</v>
      </c>
      <c r="F29" s="57">
        <f>'Betriebe 7_2023'!F29/'Betriebe 7_2023'!$L29</f>
        <v>2.247191011235955E-2</v>
      </c>
      <c r="G29" s="57">
        <f>'Betriebe 7_2023'!G29/'Betriebe 7_2023'!$L29</f>
        <v>0</v>
      </c>
      <c r="H29" s="57">
        <f>'Betriebe 7_2023'!H29/'Betriebe 7_2023'!$L29</f>
        <v>0</v>
      </c>
      <c r="I29" s="57">
        <f>'Betriebe 7_2023'!I29/'Betriebe 7_2023'!$L29</f>
        <v>0</v>
      </c>
      <c r="J29" s="57">
        <f>'Betriebe 7_2023'!J29/'Betriebe 7_2023'!$L29</f>
        <v>0</v>
      </c>
      <c r="K29" s="57">
        <f>'Betriebe 7_2023'!K29/'Betriebe 7_2023'!$L29</f>
        <v>0</v>
      </c>
      <c r="L29" s="58">
        <f>'Betriebe 7_2023'!L29/'Betriebe 7_2023'!$L29</f>
        <v>1</v>
      </c>
    </row>
    <row r="30" spans="1:12" x14ac:dyDescent="0.3">
      <c r="A30" s="8" t="s">
        <v>34</v>
      </c>
      <c r="B30" s="15" t="s">
        <v>130</v>
      </c>
      <c r="C30" s="57">
        <f>'Betriebe 7_2023'!C30/'Betriebe 7_2023'!$L30</f>
        <v>0.6702786377708978</v>
      </c>
      <c r="D30" s="57">
        <f>'Betriebe 7_2023'!D30/'Betriebe 7_2023'!$L30</f>
        <v>0.11687306501547988</v>
      </c>
      <c r="E30" s="57">
        <f>'Betriebe 7_2023'!E30/'Betriebe 7_2023'!$L30</f>
        <v>8.746130030959752E-2</v>
      </c>
      <c r="F30" s="57">
        <f>'Betriebe 7_2023'!F30/'Betriebe 7_2023'!$L30</f>
        <v>5.9597523219814243E-2</v>
      </c>
      <c r="G30" s="57">
        <f>'Betriebe 7_2023'!G30/'Betriebe 7_2023'!$L30</f>
        <v>2.7863777089783281E-2</v>
      </c>
      <c r="H30" s="57">
        <f>'Betriebe 7_2023'!H30/'Betriebe 7_2023'!$L30</f>
        <v>2.6315789473684209E-2</v>
      </c>
      <c r="I30" s="57">
        <f>'Betriebe 7_2023'!I30/'Betriebe 7_2023'!$L30</f>
        <v>7.7399380804953561E-3</v>
      </c>
      <c r="J30" s="57">
        <f>'Betriebe 7_2023'!J30/'Betriebe 7_2023'!$L30</f>
        <v>2.3219814241486067E-3</v>
      </c>
      <c r="K30" s="57">
        <f>'Betriebe 7_2023'!K30/'Betriebe 7_2023'!$L30</f>
        <v>1.5479876160990713E-3</v>
      </c>
      <c r="L30" s="58">
        <f>'Betriebe 7_2023'!L30/'Betriebe 7_2023'!$L30</f>
        <v>1</v>
      </c>
    </row>
    <row r="31" spans="1:12" x14ac:dyDescent="0.3">
      <c r="A31" s="8" t="s">
        <v>35</v>
      </c>
      <c r="B31" s="15" t="s">
        <v>130</v>
      </c>
      <c r="C31" s="57">
        <f>'Betriebe 7_2023'!C31/'Betriebe 7_2023'!$L31</f>
        <v>0.89814814814814814</v>
      </c>
      <c r="D31" s="57">
        <f>'Betriebe 7_2023'!D31/'Betriebe 7_2023'!$L31</f>
        <v>7.407407407407407E-2</v>
      </c>
      <c r="E31" s="57">
        <f>'Betriebe 7_2023'!E31/'Betriebe 7_2023'!$L31</f>
        <v>1.8518518518518517E-2</v>
      </c>
      <c r="F31" s="57">
        <f>'Betriebe 7_2023'!F31/'Betriebe 7_2023'!$L31</f>
        <v>9.2592592592592587E-3</v>
      </c>
      <c r="G31" s="57">
        <f>'Betriebe 7_2023'!G31/'Betriebe 7_2023'!$L31</f>
        <v>0</v>
      </c>
      <c r="H31" s="57">
        <f>'Betriebe 7_2023'!H31/'Betriebe 7_2023'!$L31</f>
        <v>0</v>
      </c>
      <c r="I31" s="57">
        <f>'Betriebe 7_2023'!I31/'Betriebe 7_2023'!$L31</f>
        <v>0</v>
      </c>
      <c r="J31" s="57">
        <f>'Betriebe 7_2023'!J31/'Betriebe 7_2023'!$L31</f>
        <v>0</v>
      </c>
      <c r="K31" s="57">
        <f>'Betriebe 7_2023'!K31/'Betriebe 7_2023'!$L31</f>
        <v>0</v>
      </c>
      <c r="L31" s="58">
        <f>'Betriebe 7_2023'!L31/'Betriebe 7_2023'!$L31</f>
        <v>1</v>
      </c>
    </row>
    <row r="32" spans="1:12" x14ac:dyDescent="0.3">
      <c r="A32" s="8" t="s">
        <v>36</v>
      </c>
      <c r="B32" s="15" t="s">
        <v>130</v>
      </c>
      <c r="C32" s="57">
        <f>'Betriebe 7_2023'!C32/'Betriebe 7_2023'!$L32</f>
        <v>0.8833333333333333</v>
      </c>
      <c r="D32" s="57">
        <f>'Betriebe 7_2023'!D32/'Betriebe 7_2023'!$L32</f>
        <v>8.7499999999999994E-2</v>
      </c>
      <c r="E32" s="57">
        <f>'Betriebe 7_2023'!E32/'Betriebe 7_2023'!$L32</f>
        <v>2.5000000000000001E-2</v>
      </c>
      <c r="F32" s="57">
        <f>'Betriebe 7_2023'!F32/'Betriebe 7_2023'!$L32</f>
        <v>4.1666666666666666E-3</v>
      </c>
      <c r="G32" s="57">
        <f>'Betriebe 7_2023'!G32/'Betriebe 7_2023'!$L32</f>
        <v>0</v>
      </c>
      <c r="H32" s="57">
        <f>'Betriebe 7_2023'!H32/'Betriebe 7_2023'!$L32</f>
        <v>0</v>
      </c>
      <c r="I32" s="57">
        <f>'Betriebe 7_2023'!I32/'Betriebe 7_2023'!$L32</f>
        <v>0</v>
      </c>
      <c r="J32" s="57">
        <f>'Betriebe 7_2023'!J32/'Betriebe 7_2023'!$L32</f>
        <v>0</v>
      </c>
      <c r="K32" s="57">
        <f>'Betriebe 7_2023'!K32/'Betriebe 7_2023'!$L32</f>
        <v>0</v>
      </c>
      <c r="L32" s="58">
        <f>'Betriebe 7_2023'!L32/'Betriebe 7_2023'!$L32</f>
        <v>1</v>
      </c>
    </row>
    <row r="33" spans="1:12" x14ac:dyDescent="0.3">
      <c r="A33" s="8" t="s">
        <v>37</v>
      </c>
      <c r="B33" s="15" t="s">
        <v>130</v>
      </c>
      <c r="C33" s="57">
        <f>'Betriebe 7_2023'!C33/'Betriebe 7_2023'!$L33</f>
        <v>0.86734693877551017</v>
      </c>
      <c r="D33" s="57">
        <f>'Betriebe 7_2023'!D33/'Betriebe 7_2023'!$L33</f>
        <v>9.1836734693877556E-2</v>
      </c>
      <c r="E33" s="57">
        <f>'Betriebe 7_2023'!E33/'Betriebe 7_2023'!$L33</f>
        <v>2.0408163265306121E-2</v>
      </c>
      <c r="F33" s="57">
        <f>'Betriebe 7_2023'!F33/'Betriebe 7_2023'!$L33</f>
        <v>2.0408163265306121E-2</v>
      </c>
      <c r="G33" s="57">
        <f>'Betriebe 7_2023'!G33/'Betriebe 7_2023'!$L33</f>
        <v>0</v>
      </c>
      <c r="H33" s="57">
        <f>'Betriebe 7_2023'!H33/'Betriebe 7_2023'!$L33</f>
        <v>0</v>
      </c>
      <c r="I33" s="57">
        <f>'Betriebe 7_2023'!I33/'Betriebe 7_2023'!$L33</f>
        <v>0</v>
      </c>
      <c r="J33" s="57">
        <f>'Betriebe 7_2023'!J33/'Betriebe 7_2023'!$L33</f>
        <v>0</v>
      </c>
      <c r="K33" s="57">
        <f>'Betriebe 7_2023'!K33/'Betriebe 7_2023'!$L33</f>
        <v>0</v>
      </c>
      <c r="L33" s="58">
        <f>'Betriebe 7_2023'!L33/'Betriebe 7_2023'!$L33</f>
        <v>1</v>
      </c>
    </row>
    <row r="34" spans="1:12" x14ac:dyDescent="0.3">
      <c r="A34" s="8" t="s">
        <v>38</v>
      </c>
      <c r="B34" s="15" t="s">
        <v>130</v>
      </c>
      <c r="C34" s="57">
        <f>'Betriebe 7_2023'!C37/'Betriebe 7_2023'!$L37</f>
        <v>0</v>
      </c>
      <c r="D34" s="57">
        <f>'Betriebe 7_2023'!D37/'Betriebe 7_2023'!$L37</f>
        <v>0</v>
      </c>
      <c r="E34" s="57">
        <f>'Betriebe 7_2023'!E37/'Betriebe 7_2023'!$L37</f>
        <v>0</v>
      </c>
      <c r="F34" s="57">
        <f>'Betriebe 7_2023'!F37/'Betriebe 7_2023'!$L37</f>
        <v>0</v>
      </c>
      <c r="G34" s="57">
        <f>'Betriebe 7_2023'!G37/'Betriebe 7_2023'!$L37</f>
        <v>0</v>
      </c>
      <c r="H34" s="57">
        <f>'Betriebe 7_2023'!H37/'Betriebe 7_2023'!$L37</f>
        <v>1</v>
      </c>
      <c r="I34" s="57">
        <f>'Betriebe 7_2023'!I37/'Betriebe 7_2023'!$L37</f>
        <v>0</v>
      </c>
      <c r="J34" s="57">
        <f>'Betriebe 7_2023'!J37/'Betriebe 7_2023'!$L37</f>
        <v>0</v>
      </c>
      <c r="K34" s="57">
        <f>'Betriebe 7_2023'!K37/'Betriebe 7_2023'!$L37</f>
        <v>0</v>
      </c>
      <c r="L34" s="58">
        <f>'Betriebe 7_2023'!L37/'Betriebe 7_2023'!$L37</f>
        <v>1</v>
      </c>
    </row>
    <row r="35" spans="1:12" x14ac:dyDescent="0.3">
      <c r="A35" s="8" t="s">
        <v>39</v>
      </c>
      <c r="B35" s="15" t="s">
        <v>130</v>
      </c>
      <c r="C35" s="57">
        <f>'Betriebe 7_2023'!C38/'Betriebe 7_2023'!$L38</f>
        <v>0.45454545454545453</v>
      </c>
      <c r="D35" s="57">
        <f>'Betriebe 7_2023'!D38/'Betriebe 7_2023'!$L38</f>
        <v>9.0909090909090912E-2</v>
      </c>
      <c r="E35" s="57">
        <f>'Betriebe 7_2023'!E38/'Betriebe 7_2023'!$L38</f>
        <v>9.0909090909090912E-2</v>
      </c>
      <c r="F35" s="57">
        <f>'Betriebe 7_2023'!F38/'Betriebe 7_2023'!$L38</f>
        <v>0.18181818181818182</v>
      </c>
      <c r="G35" s="57">
        <f>'Betriebe 7_2023'!G38/'Betriebe 7_2023'!$L38</f>
        <v>0</v>
      </c>
      <c r="H35" s="57">
        <f>'Betriebe 7_2023'!H38/'Betriebe 7_2023'!$L38</f>
        <v>0</v>
      </c>
      <c r="I35" s="57">
        <f>'Betriebe 7_2023'!I38/'Betriebe 7_2023'!$L38</f>
        <v>0</v>
      </c>
      <c r="J35" s="57">
        <f>'Betriebe 7_2023'!J38/'Betriebe 7_2023'!$L38</f>
        <v>0.18181818181818182</v>
      </c>
      <c r="K35" s="57">
        <f>'Betriebe 7_2023'!K38/'Betriebe 7_2023'!$L38</f>
        <v>0</v>
      </c>
      <c r="L35" s="58">
        <f>'Betriebe 7_2023'!L38/'Betriebe 7_2023'!$L38</f>
        <v>1</v>
      </c>
    </row>
    <row r="36" spans="1:12" x14ac:dyDescent="0.3">
      <c r="A36" s="8" t="s">
        <v>40</v>
      </c>
      <c r="B36" s="15" t="s">
        <v>130</v>
      </c>
      <c r="C36" s="57">
        <f>'Betriebe 7_2023'!C39/'Betriebe 7_2023'!$L39</f>
        <v>0.33333333333333331</v>
      </c>
      <c r="D36" s="57">
        <f>'Betriebe 7_2023'!D39/'Betriebe 7_2023'!$L39</f>
        <v>0.17333333333333334</v>
      </c>
      <c r="E36" s="57">
        <f>'Betriebe 7_2023'!E39/'Betriebe 7_2023'!$L39</f>
        <v>0.10666666666666667</v>
      </c>
      <c r="F36" s="57">
        <f>'Betriebe 7_2023'!F39/'Betriebe 7_2023'!$L39</f>
        <v>0.14666666666666667</v>
      </c>
      <c r="G36" s="57">
        <f>'Betriebe 7_2023'!G39/'Betriebe 7_2023'!$L39</f>
        <v>9.3333333333333338E-2</v>
      </c>
      <c r="H36" s="57">
        <f>'Betriebe 7_2023'!H39/'Betriebe 7_2023'!$L39</f>
        <v>0.10666666666666667</v>
      </c>
      <c r="I36" s="57">
        <f>'Betriebe 7_2023'!I39/'Betriebe 7_2023'!$L39</f>
        <v>2.6666666666666668E-2</v>
      </c>
      <c r="J36" s="57">
        <f>'Betriebe 7_2023'!J39/'Betriebe 7_2023'!$L39</f>
        <v>1.3333333333333334E-2</v>
      </c>
      <c r="K36" s="57">
        <f>'Betriebe 7_2023'!K39/'Betriebe 7_2023'!$L39</f>
        <v>0</v>
      </c>
      <c r="L36" s="58">
        <f>'Betriebe 7_2023'!L39/'Betriebe 7_2023'!$L39</f>
        <v>1</v>
      </c>
    </row>
    <row r="37" spans="1:12" x14ac:dyDescent="0.3">
      <c r="A37" s="8" t="s">
        <v>41</v>
      </c>
      <c r="B37" s="15" t="s">
        <v>130</v>
      </c>
      <c r="C37" s="57">
        <f>'Betriebe 7_2023'!C40/'Betriebe 7_2023'!$L40</f>
        <v>0.125</v>
      </c>
      <c r="D37" s="57">
        <f>'Betriebe 7_2023'!D40/'Betriebe 7_2023'!$L40</f>
        <v>0</v>
      </c>
      <c r="E37" s="57">
        <f>'Betriebe 7_2023'!E40/'Betriebe 7_2023'!$L40</f>
        <v>0.25</v>
      </c>
      <c r="F37" s="57">
        <f>'Betriebe 7_2023'!F40/'Betriebe 7_2023'!$L40</f>
        <v>0</v>
      </c>
      <c r="G37" s="57">
        <f>'Betriebe 7_2023'!G40/'Betriebe 7_2023'!$L40</f>
        <v>0.25</v>
      </c>
      <c r="H37" s="57">
        <f>'Betriebe 7_2023'!H40/'Betriebe 7_2023'!$L40</f>
        <v>0.125</v>
      </c>
      <c r="I37" s="57">
        <f>'Betriebe 7_2023'!I40/'Betriebe 7_2023'!$L40</f>
        <v>0.25</v>
      </c>
      <c r="J37" s="57">
        <f>'Betriebe 7_2023'!J40/'Betriebe 7_2023'!$L40</f>
        <v>0</v>
      </c>
      <c r="K37" s="57">
        <f>'Betriebe 7_2023'!K40/'Betriebe 7_2023'!$L40</f>
        <v>0</v>
      </c>
      <c r="L37" s="58">
        <f>'Betriebe 7_2023'!L40/'Betriebe 7_2023'!$L40</f>
        <v>1</v>
      </c>
    </row>
    <row r="38" spans="1:12" x14ac:dyDescent="0.3">
      <c r="A38" s="8" t="s">
        <v>42</v>
      </c>
      <c r="B38" s="15" t="s">
        <v>130</v>
      </c>
      <c r="C38" s="57">
        <f>'Betriebe 7_2023'!C41/'Betriebe 7_2023'!$L41</f>
        <v>0.24675324675324675</v>
      </c>
      <c r="D38" s="57">
        <f>'Betriebe 7_2023'!D41/'Betriebe 7_2023'!$L41</f>
        <v>5.1948051948051951E-2</v>
      </c>
      <c r="E38" s="57">
        <f>'Betriebe 7_2023'!E41/'Betriebe 7_2023'!$L41</f>
        <v>9.0909090909090912E-2</v>
      </c>
      <c r="F38" s="57">
        <f>'Betriebe 7_2023'!F41/'Betriebe 7_2023'!$L41</f>
        <v>0.20779220779220781</v>
      </c>
      <c r="G38" s="57">
        <f>'Betriebe 7_2023'!G41/'Betriebe 7_2023'!$L41</f>
        <v>5.1948051948051951E-2</v>
      </c>
      <c r="H38" s="57">
        <f>'Betriebe 7_2023'!H41/'Betriebe 7_2023'!$L41</f>
        <v>0.20779220779220781</v>
      </c>
      <c r="I38" s="57">
        <f>'Betriebe 7_2023'!I41/'Betriebe 7_2023'!$L41</f>
        <v>0.1038961038961039</v>
      </c>
      <c r="J38" s="57">
        <f>'Betriebe 7_2023'!J41/'Betriebe 7_2023'!$L41</f>
        <v>3.896103896103896E-2</v>
      </c>
      <c r="K38" s="57">
        <f>'Betriebe 7_2023'!K41/'Betriebe 7_2023'!$L41</f>
        <v>0</v>
      </c>
      <c r="L38" s="58">
        <f>'Betriebe 7_2023'!L41/'Betriebe 7_2023'!$L41</f>
        <v>1</v>
      </c>
    </row>
    <row r="39" spans="1:12" x14ac:dyDescent="0.3">
      <c r="A39" s="8" t="s">
        <v>43</v>
      </c>
      <c r="B39" s="15" t="s">
        <v>130</v>
      </c>
      <c r="C39" s="57">
        <f>'Betriebe 7_2023'!C42/'Betriebe 7_2023'!$L42</f>
        <v>0.14285714285714285</v>
      </c>
      <c r="D39" s="57">
        <f>'Betriebe 7_2023'!D42/'Betriebe 7_2023'!$L42</f>
        <v>0.14285714285714285</v>
      </c>
      <c r="E39" s="57">
        <f>'Betriebe 7_2023'!E42/'Betriebe 7_2023'!$L42</f>
        <v>0</v>
      </c>
      <c r="F39" s="57">
        <f>'Betriebe 7_2023'!F42/'Betriebe 7_2023'!$L42</f>
        <v>0.14285714285714285</v>
      </c>
      <c r="G39" s="57">
        <f>'Betriebe 7_2023'!G42/'Betriebe 7_2023'!$L42</f>
        <v>0.14285714285714285</v>
      </c>
      <c r="H39" s="57">
        <f>'Betriebe 7_2023'!H42/'Betriebe 7_2023'!$L42</f>
        <v>0</v>
      </c>
      <c r="I39" s="57">
        <f>'Betriebe 7_2023'!I42/'Betriebe 7_2023'!$L42</f>
        <v>0.2857142857142857</v>
      </c>
      <c r="J39" s="57">
        <f>'Betriebe 7_2023'!J42/'Betriebe 7_2023'!$L42</f>
        <v>0</v>
      </c>
      <c r="K39" s="57">
        <f>'Betriebe 7_2023'!K42/'Betriebe 7_2023'!$L42</f>
        <v>0.14285714285714285</v>
      </c>
      <c r="L39" s="58">
        <f>'Betriebe 7_2023'!L42/'Betriebe 7_2023'!$L42</f>
        <v>1</v>
      </c>
    </row>
    <row r="40" spans="1:12" x14ac:dyDescent="0.3">
      <c r="A40" s="8" t="s">
        <v>44</v>
      </c>
      <c r="B40" s="15" t="s">
        <v>130</v>
      </c>
      <c r="C40" s="57">
        <f>'Betriebe 7_2023'!C43/'Betriebe 7_2023'!$L43</f>
        <v>0.34615384615384615</v>
      </c>
      <c r="D40" s="57">
        <f>'Betriebe 7_2023'!D43/'Betriebe 7_2023'!$L43</f>
        <v>0</v>
      </c>
      <c r="E40" s="57">
        <f>'Betriebe 7_2023'!E43/'Betriebe 7_2023'!$L43</f>
        <v>7.6923076923076927E-2</v>
      </c>
      <c r="F40" s="57">
        <f>'Betriebe 7_2023'!F43/'Betriebe 7_2023'!$L43</f>
        <v>0.23076923076923078</v>
      </c>
      <c r="G40" s="57">
        <f>'Betriebe 7_2023'!G43/'Betriebe 7_2023'!$L43</f>
        <v>0.15384615384615385</v>
      </c>
      <c r="H40" s="57">
        <f>'Betriebe 7_2023'!H43/'Betriebe 7_2023'!$L43</f>
        <v>0.15384615384615385</v>
      </c>
      <c r="I40" s="57">
        <f>'Betriebe 7_2023'!I43/'Betriebe 7_2023'!$L43</f>
        <v>3.8461538461538464E-2</v>
      </c>
      <c r="J40" s="57">
        <f>'Betriebe 7_2023'!J43/'Betriebe 7_2023'!$L43</f>
        <v>0</v>
      </c>
      <c r="K40" s="57">
        <f>'Betriebe 7_2023'!K43/'Betriebe 7_2023'!$L43</f>
        <v>0</v>
      </c>
      <c r="L40" s="58">
        <f>'Betriebe 7_2023'!L43/'Betriebe 7_2023'!$L43</f>
        <v>1</v>
      </c>
    </row>
    <row r="41" spans="1:12" x14ac:dyDescent="0.3">
      <c r="A41" s="8" t="s">
        <v>45</v>
      </c>
      <c r="B41" s="15" t="s">
        <v>130</v>
      </c>
      <c r="C41" s="57">
        <f>'Betriebe 7_2023'!C44/'Betriebe 7_2023'!$L44</f>
        <v>0.1875</v>
      </c>
      <c r="D41" s="57">
        <f>'Betriebe 7_2023'!D44/'Betriebe 7_2023'!$L44</f>
        <v>6.25E-2</v>
      </c>
      <c r="E41" s="57">
        <f>'Betriebe 7_2023'!E44/'Betriebe 7_2023'!$L44</f>
        <v>0</v>
      </c>
      <c r="F41" s="57">
        <f>'Betriebe 7_2023'!F44/'Betriebe 7_2023'!$L44</f>
        <v>0.125</v>
      </c>
      <c r="G41" s="57">
        <f>'Betriebe 7_2023'!G44/'Betriebe 7_2023'!$L44</f>
        <v>0.125</v>
      </c>
      <c r="H41" s="57">
        <f>'Betriebe 7_2023'!H44/'Betriebe 7_2023'!$L44</f>
        <v>0.125</v>
      </c>
      <c r="I41" s="57">
        <f>'Betriebe 7_2023'!I44/'Betriebe 7_2023'!$L44</f>
        <v>6.25E-2</v>
      </c>
      <c r="J41" s="57">
        <f>'Betriebe 7_2023'!J44/'Betriebe 7_2023'!$L44</f>
        <v>0.125</v>
      </c>
      <c r="K41" s="57">
        <f>'Betriebe 7_2023'!K44/'Betriebe 7_2023'!$L44</f>
        <v>0.1875</v>
      </c>
      <c r="L41" s="58">
        <f>'Betriebe 7_2023'!L44/'Betriebe 7_2023'!$L44</f>
        <v>1</v>
      </c>
    </row>
    <row r="42" spans="1:12" x14ac:dyDescent="0.3">
      <c r="A42" s="8" t="s">
        <v>46</v>
      </c>
      <c r="B42" s="15" t="s">
        <v>130</v>
      </c>
      <c r="C42" s="57">
        <f>'Betriebe 7_2023'!C45/'Betriebe 7_2023'!$L45</f>
        <v>0.3888888888888889</v>
      </c>
      <c r="D42" s="57">
        <f>'Betriebe 7_2023'!D45/'Betriebe 7_2023'!$L45</f>
        <v>0.19047619047619047</v>
      </c>
      <c r="E42" s="57">
        <f>'Betriebe 7_2023'!E45/'Betriebe 7_2023'!$L45</f>
        <v>0.11904761904761904</v>
      </c>
      <c r="F42" s="57">
        <f>'Betriebe 7_2023'!F45/'Betriebe 7_2023'!$L45</f>
        <v>0.13492063492063491</v>
      </c>
      <c r="G42" s="57">
        <f>'Betriebe 7_2023'!G45/'Betriebe 7_2023'!$L45</f>
        <v>7.9365079365079361E-2</v>
      </c>
      <c r="H42" s="57">
        <f>'Betriebe 7_2023'!H45/'Betriebe 7_2023'!$L45</f>
        <v>4.7619047619047616E-2</v>
      </c>
      <c r="I42" s="57">
        <f>'Betriebe 7_2023'!I45/'Betriebe 7_2023'!$L45</f>
        <v>2.3809523809523808E-2</v>
      </c>
      <c r="J42" s="57">
        <f>'Betriebe 7_2023'!J45/'Betriebe 7_2023'!$L45</f>
        <v>1.5873015873015872E-2</v>
      </c>
      <c r="K42" s="57">
        <f>'Betriebe 7_2023'!K45/'Betriebe 7_2023'!$L45</f>
        <v>0</v>
      </c>
      <c r="L42" s="58">
        <f>'Betriebe 7_2023'!L45/'Betriebe 7_2023'!$L45</f>
        <v>1</v>
      </c>
    </row>
    <row r="43" spans="1:12" x14ac:dyDescent="0.3">
      <c r="A43" s="8" t="s">
        <v>47</v>
      </c>
      <c r="B43" s="15" t="s">
        <v>130</v>
      </c>
      <c r="C43" s="57">
        <f>'Betriebe 7_2023'!C46/'Betriebe 7_2023'!$L46</f>
        <v>0.28125</v>
      </c>
      <c r="D43" s="57">
        <f>'Betriebe 7_2023'!D46/'Betriebe 7_2023'!$L46</f>
        <v>6.25E-2</v>
      </c>
      <c r="E43" s="57">
        <f>'Betriebe 7_2023'!E46/'Betriebe 7_2023'!$L46</f>
        <v>0.140625</v>
      </c>
      <c r="F43" s="57">
        <f>'Betriebe 7_2023'!F46/'Betriebe 7_2023'!$L46</f>
        <v>0.109375</v>
      </c>
      <c r="G43" s="57">
        <f>'Betriebe 7_2023'!G46/'Betriebe 7_2023'!$L46</f>
        <v>0.109375</v>
      </c>
      <c r="H43" s="57">
        <f>'Betriebe 7_2023'!H46/'Betriebe 7_2023'!$L46</f>
        <v>0.171875</v>
      </c>
      <c r="I43" s="57">
        <f>'Betriebe 7_2023'!I46/'Betriebe 7_2023'!$L46</f>
        <v>7.8125E-2</v>
      </c>
      <c r="J43" s="57">
        <f>'Betriebe 7_2023'!J46/'Betriebe 7_2023'!$L46</f>
        <v>4.6875E-2</v>
      </c>
      <c r="K43" s="57">
        <f>'Betriebe 7_2023'!K46/'Betriebe 7_2023'!$L46</f>
        <v>0</v>
      </c>
      <c r="L43" s="58">
        <f>'Betriebe 7_2023'!L46/'Betriebe 7_2023'!$L46</f>
        <v>1</v>
      </c>
    </row>
    <row r="44" spans="1:12" x14ac:dyDescent="0.3">
      <c r="A44" s="8" t="s">
        <v>48</v>
      </c>
      <c r="B44" s="15" t="s">
        <v>130</v>
      </c>
      <c r="C44" s="57">
        <f>'Betriebe 7_2023'!C47/'Betriebe 7_2023'!$L47</f>
        <v>0.24324324324324326</v>
      </c>
      <c r="D44" s="57">
        <f>'Betriebe 7_2023'!D47/'Betriebe 7_2023'!$L47</f>
        <v>8.1081081081081086E-2</v>
      </c>
      <c r="E44" s="57">
        <f>'Betriebe 7_2023'!E47/'Betriebe 7_2023'!$L47</f>
        <v>0.27027027027027029</v>
      </c>
      <c r="F44" s="57">
        <f>'Betriebe 7_2023'!F47/'Betriebe 7_2023'!$L47</f>
        <v>0.21621621621621623</v>
      </c>
      <c r="G44" s="57">
        <f>'Betriebe 7_2023'!G47/'Betriebe 7_2023'!$L47</f>
        <v>2.7027027027027029E-2</v>
      </c>
      <c r="H44" s="57">
        <f>'Betriebe 7_2023'!H47/'Betriebe 7_2023'!$L47</f>
        <v>5.4054054054054057E-2</v>
      </c>
      <c r="I44" s="57">
        <f>'Betriebe 7_2023'!I47/'Betriebe 7_2023'!$L47</f>
        <v>5.4054054054054057E-2</v>
      </c>
      <c r="J44" s="57">
        <f>'Betriebe 7_2023'!J47/'Betriebe 7_2023'!$L47</f>
        <v>5.4054054054054057E-2</v>
      </c>
      <c r="K44" s="57">
        <f>'Betriebe 7_2023'!K47/'Betriebe 7_2023'!$L47</f>
        <v>0</v>
      </c>
      <c r="L44" s="58">
        <f>'Betriebe 7_2023'!L47/'Betriebe 7_2023'!$L47</f>
        <v>1</v>
      </c>
    </row>
    <row r="45" spans="1:12" x14ac:dyDescent="0.3">
      <c r="A45" s="8" t="s">
        <v>49</v>
      </c>
      <c r="B45" s="15" t="s">
        <v>130</v>
      </c>
      <c r="C45" s="57">
        <f>'Betriebe 7_2023'!C48/'Betriebe 7_2023'!$L48</f>
        <v>0.56603773584905659</v>
      </c>
      <c r="D45" s="57">
        <f>'Betriebe 7_2023'!D48/'Betriebe 7_2023'!$L48</f>
        <v>9.4339622641509441E-2</v>
      </c>
      <c r="E45" s="57">
        <f>'Betriebe 7_2023'!E48/'Betriebe 7_2023'!$L48</f>
        <v>0.18867924528301888</v>
      </c>
      <c r="F45" s="57">
        <f>'Betriebe 7_2023'!F48/'Betriebe 7_2023'!$L48</f>
        <v>7.5471698113207544E-2</v>
      </c>
      <c r="G45" s="57">
        <f>'Betriebe 7_2023'!G48/'Betriebe 7_2023'!$L48</f>
        <v>1.8867924528301886E-2</v>
      </c>
      <c r="H45" s="57">
        <f>'Betriebe 7_2023'!H48/'Betriebe 7_2023'!$L48</f>
        <v>1.8867924528301886E-2</v>
      </c>
      <c r="I45" s="57">
        <f>'Betriebe 7_2023'!I48/'Betriebe 7_2023'!$L48</f>
        <v>0</v>
      </c>
      <c r="J45" s="57">
        <f>'Betriebe 7_2023'!J48/'Betriebe 7_2023'!$L48</f>
        <v>1.8867924528301886E-2</v>
      </c>
      <c r="K45" s="57">
        <f>'Betriebe 7_2023'!K48/'Betriebe 7_2023'!$L48</f>
        <v>1.8867924528301886E-2</v>
      </c>
      <c r="L45" s="58">
        <f>'Betriebe 7_2023'!L48/'Betriebe 7_2023'!$L48</f>
        <v>1</v>
      </c>
    </row>
    <row r="46" spans="1:12" x14ac:dyDescent="0.3">
      <c r="A46" s="8" t="s">
        <v>50</v>
      </c>
      <c r="B46" s="15" t="s">
        <v>130</v>
      </c>
      <c r="C46" s="57">
        <f>'Betriebe 7_2023'!C49/'Betriebe 7_2023'!$L49</f>
        <v>9.0909090909090912E-2</v>
      </c>
      <c r="D46" s="57">
        <f>'Betriebe 7_2023'!D49/'Betriebe 7_2023'!$L49</f>
        <v>0.18181818181818182</v>
      </c>
      <c r="E46" s="57">
        <f>'Betriebe 7_2023'!E49/'Betriebe 7_2023'!$L49</f>
        <v>9.0909090909090912E-2</v>
      </c>
      <c r="F46" s="57">
        <f>'Betriebe 7_2023'!F49/'Betriebe 7_2023'!$L49</f>
        <v>0</v>
      </c>
      <c r="G46" s="57">
        <f>'Betriebe 7_2023'!G49/'Betriebe 7_2023'!$L49</f>
        <v>0.36363636363636365</v>
      </c>
      <c r="H46" s="57">
        <f>'Betriebe 7_2023'!H49/'Betriebe 7_2023'!$L49</f>
        <v>9.0909090909090912E-2</v>
      </c>
      <c r="I46" s="57">
        <f>'Betriebe 7_2023'!I49/'Betriebe 7_2023'!$L49</f>
        <v>9.0909090909090912E-2</v>
      </c>
      <c r="J46" s="57">
        <f>'Betriebe 7_2023'!J49/'Betriebe 7_2023'!$L49</f>
        <v>9.0909090909090912E-2</v>
      </c>
      <c r="K46" s="57">
        <f>'Betriebe 7_2023'!K49/'Betriebe 7_2023'!$L49</f>
        <v>0</v>
      </c>
      <c r="L46" s="58">
        <f>'Betriebe 7_2023'!L49/'Betriebe 7_2023'!$L49</f>
        <v>1</v>
      </c>
    </row>
    <row r="47" spans="1:12" x14ac:dyDescent="0.3">
      <c r="A47" s="8" t="s">
        <v>51</v>
      </c>
      <c r="B47" s="15" t="s">
        <v>130</v>
      </c>
      <c r="C47" s="57">
        <f>'Betriebe 7_2023'!C50/'Betriebe 7_2023'!$L50</f>
        <v>0.20535714285714285</v>
      </c>
      <c r="D47" s="57">
        <f>'Betriebe 7_2023'!D50/'Betriebe 7_2023'!$L50</f>
        <v>6.25E-2</v>
      </c>
      <c r="E47" s="57">
        <f>'Betriebe 7_2023'!E50/'Betriebe 7_2023'!$L50</f>
        <v>9.375E-2</v>
      </c>
      <c r="F47" s="57">
        <f>'Betriebe 7_2023'!F50/'Betriebe 7_2023'!$L50</f>
        <v>0.20535714285714285</v>
      </c>
      <c r="G47" s="57">
        <f>'Betriebe 7_2023'!G50/'Betriebe 7_2023'!$L50</f>
        <v>0.13392857142857142</v>
      </c>
      <c r="H47" s="57">
        <f>'Betriebe 7_2023'!H50/'Betriebe 7_2023'!$L50</f>
        <v>0.17410714285714285</v>
      </c>
      <c r="I47" s="57">
        <f>'Betriebe 7_2023'!I50/'Betriebe 7_2023'!$L50</f>
        <v>8.0357142857142863E-2</v>
      </c>
      <c r="J47" s="57">
        <f>'Betriebe 7_2023'!J50/'Betriebe 7_2023'!$L50</f>
        <v>2.6785714285714284E-2</v>
      </c>
      <c r="K47" s="57">
        <f>'Betriebe 7_2023'!K50/'Betriebe 7_2023'!$L50</f>
        <v>1.7857142857142856E-2</v>
      </c>
      <c r="L47" s="58">
        <f>'Betriebe 7_2023'!L50/'Betriebe 7_2023'!$L50</f>
        <v>1</v>
      </c>
    </row>
    <row r="48" spans="1:12" x14ac:dyDescent="0.3">
      <c r="A48" s="8" t="s">
        <v>52</v>
      </c>
      <c r="B48" s="15" t="s">
        <v>130</v>
      </c>
      <c r="C48" s="57">
        <f>'Betriebe 7_2023'!C51/'Betriebe 7_2023'!$L51</f>
        <v>6.25E-2</v>
      </c>
      <c r="D48" s="57">
        <f>'Betriebe 7_2023'!D51/'Betriebe 7_2023'!$L51</f>
        <v>0.125</v>
      </c>
      <c r="E48" s="57">
        <f>'Betriebe 7_2023'!E51/'Betriebe 7_2023'!$L51</f>
        <v>0.1875</v>
      </c>
      <c r="F48" s="57">
        <f>'Betriebe 7_2023'!F51/'Betriebe 7_2023'!$L51</f>
        <v>0</v>
      </c>
      <c r="G48" s="57">
        <f>'Betriebe 7_2023'!G51/'Betriebe 7_2023'!$L51</f>
        <v>0.125</v>
      </c>
      <c r="H48" s="57">
        <f>'Betriebe 7_2023'!H51/'Betriebe 7_2023'!$L51</f>
        <v>0.25</v>
      </c>
      <c r="I48" s="57">
        <f>'Betriebe 7_2023'!I51/'Betriebe 7_2023'!$L51</f>
        <v>6.25E-2</v>
      </c>
      <c r="J48" s="57">
        <f>'Betriebe 7_2023'!J51/'Betriebe 7_2023'!$L51</f>
        <v>0.1875</v>
      </c>
      <c r="K48" s="57">
        <f>'Betriebe 7_2023'!K51/'Betriebe 7_2023'!$L51</f>
        <v>0</v>
      </c>
      <c r="L48" s="58">
        <f>'Betriebe 7_2023'!L51/'Betriebe 7_2023'!$L51</f>
        <v>1</v>
      </c>
    </row>
    <row r="49" spans="1:12" x14ac:dyDescent="0.3">
      <c r="A49" s="8" t="s">
        <v>53</v>
      </c>
      <c r="B49" s="15" t="s">
        <v>130</v>
      </c>
      <c r="C49" s="57">
        <f>'Betriebe 7_2023'!C52/'Betriebe 7_2023'!$L52</f>
        <v>0.29166666666666669</v>
      </c>
      <c r="D49" s="57">
        <f>'Betriebe 7_2023'!D52/'Betriebe 7_2023'!$L52</f>
        <v>8.3333333333333329E-2</v>
      </c>
      <c r="E49" s="57">
        <f>'Betriebe 7_2023'!E52/'Betriebe 7_2023'!$L52</f>
        <v>4.1666666666666664E-2</v>
      </c>
      <c r="F49" s="57">
        <f>'Betriebe 7_2023'!F52/'Betriebe 7_2023'!$L52</f>
        <v>0.14583333333333334</v>
      </c>
      <c r="G49" s="57">
        <f>'Betriebe 7_2023'!G52/'Betriebe 7_2023'!$L52</f>
        <v>0.10416666666666667</v>
      </c>
      <c r="H49" s="57">
        <f>'Betriebe 7_2023'!H52/'Betriebe 7_2023'!$L52</f>
        <v>0.14583333333333334</v>
      </c>
      <c r="I49" s="57">
        <f>'Betriebe 7_2023'!I52/'Betriebe 7_2023'!$L52</f>
        <v>0.125</v>
      </c>
      <c r="J49" s="57">
        <f>'Betriebe 7_2023'!J52/'Betriebe 7_2023'!$L52</f>
        <v>4.1666666666666664E-2</v>
      </c>
      <c r="K49" s="57">
        <f>'Betriebe 7_2023'!K52/'Betriebe 7_2023'!$L52</f>
        <v>2.0833333333333332E-2</v>
      </c>
      <c r="L49" s="58">
        <f>'Betriebe 7_2023'!L52/'Betriebe 7_2023'!$L52</f>
        <v>1</v>
      </c>
    </row>
    <row r="50" spans="1:12" x14ac:dyDescent="0.3">
      <c r="A50" s="8" t="s">
        <v>54</v>
      </c>
      <c r="B50" s="15" t="s">
        <v>130</v>
      </c>
      <c r="C50" s="57">
        <f>'Betriebe 7_2023'!C56/'Betriebe 7_2023'!$L56</f>
        <v>0.61580381471389645</v>
      </c>
      <c r="D50" s="57">
        <f>'Betriebe 7_2023'!D56/'Betriebe 7_2023'!$L56</f>
        <v>0.16893732970027248</v>
      </c>
      <c r="E50" s="57">
        <f>'Betriebe 7_2023'!E56/'Betriebe 7_2023'!$L56</f>
        <v>9.7184377838328798E-2</v>
      </c>
      <c r="F50" s="57">
        <f>'Betriebe 7_2023'!F56/'Betriebe 7_2023'!$L56</f>
        <v>8.0835603996366939E-2</v>
      </c>
      <c r="G50" s="57">
        <f>'Betriebe 7_2023'!G56/'Betriebe 7_2023'!$L56</f>
        <v>1.5440508628519528E-2</v>
      </c>
      <c r="H50" s="57">
        <f>'Betriebe 7_2023'!H56/'Betriebe 7_2023'!$L56</f>
        <v>9.9909173478655768E-3</v>
      </c>
      <c r="I50" s="57">
        <f>'Betriebe 7_2023'!I56/'Betriebe 7_2023'!$L56</f>
        <v>4.5413260672116261E-3</v>
      </c>
      <c r="J50" s="57">
        <f>'Betriebe 7_2023'!J56/'Betriebe 7_2023'!$L56</f>
        <v>9.0826521344232513E-4</v>
      </c>
      <c r="K50" s="57">
        <f>'Betriebe 7_2023'!K56/'Betriebe 7_2023'!$L56</f>
        <v>6.3578564940962763E-3</v>
      </c>
      <c r="L50" s="58">
        <f>'Betriebe 7_2023'!L56/'Betriebe 7_2023'!$L56</f>
        <v>1</v>
      </c>
    </row>
    <row r="51" spans="1:12" x14ac:dyDescent="0.3">
      <c r="A51" s="8" t="s">
        <v>55</v>
      </c>
      <c r="B51" s="15" t="s">
        <v>130</v>
      </c>
      <c r="C51" s="57">
        <f>'Betriebe 7_2023'!C57/'Betriebe 7_2023'!$L57</f>
        <v>0.80575539568345322</v>
      </c>
      <c r="D51" s="57">
        <f>'Betriebe 7_2023'!D57/'Betriebe 7_2023'!$L57</f>
        <v>0.1750599520383693</v>
      </c>
      <c r="E51" s="57">
        <f>'Betriebe 7_2023'!E57/'Betriebe 7_2023'!$L57</f>
        <v>1.1990407673860911E-2</v>
      </c>
      <c r="F51" s="57">
        <f>'Betriebe 7_2023'!F57/'Betriebe 7_2023'!$L57</f>
        <v>4.7961630695443642E-3</v>
      </c>
      <c r="G51" s="57">
        <f>'Betriebe 7_2023'!G57/'Betriebe 7_2023'!$L57</f>
        <v>2.3980815347721821E-3</v>
      </c>
      <c r="H51" s="57">
        <f>'Betriebe 7_2023'!H57/'Betriebe 7_2023'!$L57</f>
        <v>0</v>
      </c>
      <c r="I51" s="57">
        <f>'Betriebe 7_2023'!I57/'Betriebe 7_2023'!$L57</f>
        <v>0</v>
      </c>
      <c r="J51" s="57">
        <f>'Betriebe 7_2023'!J57/'Betriebe 7_2023'!$L57</f>
        <v>0</v>
      </c>
      <c r="K51" s="57">
        <f>'Betriebe 7_2023'!K57/'Betriebe 7_2023'!$L57</f>
        <v>0</v>
      </c>
      <c r="L51" s="58">
        <f>'Betriebe 7_2023'!L57/'Betriebe 7_2023'!$L57</f>
        <v>1</v>
      </c>
    </row>
    <row r="52" spans="1:12" x14ac:dyDescent="0.3">
      <c r="A52" s="8" t="s">
        <v>56</v>
      </c>
      <c r="B52" s="15" t="s">
        <v>130</v>
      </c>
      <c r="C52" s="57">
        <f>'Betriebe 7_2023'!C58/'Betriebe 7_2023'!$L58</f>
        <v>0.62912621359223297</v>
      </c>
      <c r="D52" s="57">
        <f>'Betriebe 7_2023'!D58/'Betriebe 7_2023'!$L58</f>
        <v>0.18640776699029127</v>
      </c>
      <c r="E52" s="57">
        <f>'Betriebe 7_2023'!E58/'Betriebe 7_2023'!$L58</f>
        <v>0.10097087378640776</v>
      </c>
      <c r="F52" s="57">
        <f>'Betriebe 7_2023'!F58/'Betriebe 7_2023'!$L58</f>
        <v>5.2427184466019419E-2</v>
      </c>
      <c r="G52" s="57">
        <f>'Betriebe 7_2023'!G58/'Betriebe 7_2023'!$L58</f>
        <v>1.5533980582524271E-2</v>
      </c>
      <c r="H52" s="57">
        <f>'Betriebe 7_2023'!H58/'Betriebe 7_2023'!$L58</f>
        <v>7.7669902912621356E-3</v>
      </c>
      <c r="I52" s="57">
        <f>'Betriebe 7_2023'!I58/'Betriebe 7_2023'!$L58</f>
        <v>3.8834951456310678E-3</v>
      </c>
      <c r="J52" s="57">
        <f>'Betriebe 7_2023'!J58/'Betriebe 7_2023'!$L58</f>
        <v>1.9417475728155339E-3</v>
      </c>
      <c r="K52" s="57">
        <f>'Betriebe 7_2023'!K58/'Betriebe 7_2023'!$L58</f>
        <v>1.9417475728155339E-3</v>
      </c>
      <c r="L52" s="58">
        <f>'Betriebe 7_2023'!L58/'Betriebe 7_2023'!$L58</f>
        <v>1</v>
      </c>
    </row>
    <row r="53" spans="1:12" x14ac:dyDescent="0.3">
      <c r="A53" s="8" t="s">
        <v>57</v>
      </c>
      <c r="B53" s="15" t="s">
        <v>130</v>
      </c>
      <c r="C53" s="57">
        <f>'Betriebe 7_2023'!C59/'Betriebe 7_2023'!$L59</f>
        <v>0.64940239043824699</v>
      </c>
      <c r="D53" s="57">
        <f>'Betriebe 7_2023'!D59/'Betriebe 7_2023'!$L59</f>
        <v>0.15139442231075698</v>
      </c>
      <c r="E53" s="57">
        <f>'Betriebe 7_2023'!E59/'Betriebe 7_2023'!$L59</f>
        <v>0.10756972111553785</v>
      </c>
      <c r="F53" s="57">
        <f>'Betriebe 7_2023'!F59/'Betriebe 7_2023'!$L59</f>
        <v>7.5697211155378488E-2</v>
      </c>
      <c r="G53" s="57">
        <f>'Betriebe 7_2023'!G59/'Betriebe 7_2023'!$L59</f>
        <v>1.5936254980079681E-2</v>
      </c>
      <c r="H53" s="57">
        <f>'Betriebe 7_2023'!H59/'Betriebe 7_2023'!$L59</f>
        <v>0</v>
      </c>
      <c r="I53" s="57">
        <f>'Betriebe 7_2023'!I59/'Betriebe 7_2023'!$L59</f>
        <v>0</v>
      </c>
      <c r="J53" s="57">
        <f>'Betriebe 7_2023'!J59/'Betriebe 7_2023'!$L59</f>
        <v>0</v>
      </c>
      <c r="K53" s="57">
        <f>'Betriebe 7_2023'!K59/'Betriebe 7_2023'!$L59</f>
        <v>0</v>
      </c>
      <c r="L53" s="58">
        <f>'Betriebe 7_2023'!L59/'Betriebe 7_2023'!$L59</f>
        <v>1</v>
      </c>
    </row>
    <row r="54" spans="1:12" x14ac:dyDescent="0.3">
      <c r="A54" s="8" t="s">
        <v>58</v>
      </c>
      <c r="B54" s="15" t="s">
        <v>130</v>
      </c>
      <c r="C54" s="57">
        <f>'Betriebe 7_2023'!C60/'Betriebe 7_2023'!$L60</f>
        <v>0.63928571428571423</v>
      </c>
      <c r="D54" s="57">
        <f>'Betriebe 7_2023'!D60/'Betriebe 7_2023'!$L60</f>
        <v>0.11785714285714285</v>
      </c>
      <c r="E54" s="57">
        <f>'Betriebe 7_2023'!E60/'Betriebe 7_2023'!$L60</f>
        <v>0.10357142857142858</v>
      </c>
      <c r="F54" s="57">
        <f>'Betriebe 7_2023'!F60/'Betriebe 7_2023'!$L60</f>
        <v>6.7857142857142852E-2</v>
      </c>
      <c r="G54" s="57">
        <f>'Betriebe 7_2023'!G60/'Betriebe 7_2023'!$L60</f>
        <v>3.214285714285714E-2</v>
      </c>
      <c r="H54" s="57">
        <f>'Betriebe 7_2023'!H60/'Betriebe 7_2023'!$L60</f>
        <v>1.4285714285714285E-2</v>
      </c>
      <c r="I54" s="57">
        <f>'Betriebe 7_2023'!I60/'Betriebe 7_2023'!$L60</f>
        <v>1.4285714285714285E-2</v>
      </c>
      <c r="J54" s="57">
        <f>'Betriebe 7_2023'!J60/'Betriebe 7_2023'!$L60</f>
        <v>1.0714285714285714E-2</v>
      </c>
      <c r="K54" s="57">
        <f>'Betriebe 7_2023'!K60/'Betriebe 7_2023'!$L60</f>
        <v>0</v>
      </c>
      <c r="L54" s="58">
        <f>'Betriebe 7_2023'!L60/'Betriebe 7_2023'!$L60</f>
        <v>1</v>
      </c>
    </row>
    <row r="55" spans="1:12" x14ac:dyDescent="0.3">
      <c r="A55" s="8" t="s">
        <v>59</v>
      </c>
      <c r="B55" s="15" t="s">
        <v>130</v>
      </c>
      <c r="C55" s="57">
        <f>'Betriebe 7_2023'!C61/'Betriebe 7_2023'!$L61</f>
        <v>0.62105263157894741</v>
      </c>
      <c r="D55" s="57">
        <f>'Betriebe 7_2023'!D61/'Betriebe 7_2023'!$L61</f>
        <v>0.2</v>
      </c>
      <c r="E55" s="57">
        <f>'Betriebe 7_2023'!E61/'Betriebe 7_2023'!$L61</f>
        <v>8.4210526315789472E-2</v>
      </c>
      <c r="F55" s="57">
        <f>'Betriebe 7_2023'!F61/'Betriebe 7_2023'!$L61</f>
        <v>6.3157894736842107E-2</v>
      </c>
      <c r="G55" s="57">
        <f>'Betriebe 7_2023'!G61/'Betriebe 7_2023'!$L61</f>
        <v>2.1052631578947368E-2</v>
      </c>
      <c r="H55" s="57">
        <f>'Betriebe 7_2023'!H61/'Betriebe 7_2023'!$L61</f>
        <v>1.0526315789473684E-2</v>
      </c>
      <c r="I55" s="57">
        <f>'Betriebe 7_2023'!I61/'Betriebe 7_2023'!$L61</f>
        <v>0</v>
      </c>
      <c r="J55" s="57">
        <f>'Betriebe 7_2023'!J61/'Betriebe 7_2023'!$L61</f>
        <v>0</v>
      </c>
      <c r="K55" s="57">
        <f>'Betriebe 7_2023'!K61/'Betriebe 7_2023'!$L61</f>
        <v>0</v>
      </c>
      <c r="L55" s="58">
        <f>'Betriebe 7_2023'!L61/'Betriebe 7_2023'!$L61</f>
        <v>1</v>
      </c>
    </row>
    <row r="56" spans="1:12" x14ac:dyDescent="0.3">
      <c r="A56" s="8" t="s">
        <v>60</v>
      </c>
      <c r="B56" s="15" t="s">
        <v>130</v>
      </c>
      <c r="C56" s="57">
        <f>'Betriebe 7_2023'!C62/'Betriebe 7_2023'!$L62</f>
        <v>0.90196078431372551</v>
      </c>
      <c r="D56" s="57">
        <f>'Betriebe 7_2023'!D62/'Betriebe 7_2023'!$L62</f>
        <v>5.8823529411764705E-2</v>
      </c>
      <c r="E56" s="57">
        <f>'Betriebe 7_2023'!E62/'Betriebe 7_2023'!$L62</f>
        <v>1.9607843137254902E-2</v>
      </c>
      <c r="F56" s="57">
        <f>'Betriebe 7_2023'!F62/'Betriebe 7_2023'!$L62</f>
        <v>1.9607843137254902E-2</v>
      </c>
      <c r="G56" s="57">
        <f>'Betriebe 7_2023'!G62/'Betriebe 7_2023'!$L62</f>
        <v>0</v>
      </c>
      <c r="H56" s="57">
        <f>'Betriebe 7_2023'!H62/'Betriebe 7_2023'!$L62</f>
        <v>0</v>
      </c>
      <c r="I56" s="57">
        <f>'Betriebe 7_2023'!I62/'Betriebe 7_2023'!$L62</f>
        <v>0</v>
      </c>
      <c r="J56" s="57">
        <f>'Betriebe 7_2023'!J62/'Betriebe 7_2023'!$L62</f>
        <v>0</v>
      </c>
      <c r="K56" s="57">
        <f>'Betriebe 7_2023'!K62/'Betriebe 7_2023'!$L62</f>
        <v>0</v>
      </c>
      <c r="L56" s="58">
        <f>'Betriebe 7_2023'!L62/'Betriebe 7_2023'!$L62</f>
        <v>1</v>
      </c>
    </row>
    <row r="57" spans="1:12" x14ac:dyDescent="0.3">
      <c r="A57" s="8" t="s">
        <v>61</v>
      </c>
      <c r="B57" s="15" t="s">
        <v>130</v>
      </c>
      <c r="C57" s="57">
        <f>'Betriebe 7_2023'!C63/'Betriebe 7_2023'!$L63</f>
        <v>0.62658227848101267</v>
      </c>
      <c r="D57" s="57">
        <f>'Betriebe 7_2023'!D63/'Betriebe 7_2023'!$L63</f>
        <v>0.16455696202531644</v>
      </c>
      <c r="E57" s="57">
        <f>'Betriebe 7_2023'!E63/'Betriebe 7_2023'!$L63</f>
        <v>0.10759493670886076</v>
      </c>
      <c r="F57" s="57">
        <f>'Betriebe 7_2023'!F63/'Betriebe 7_2023'!$L63</f>
        <v>8.2278481012658222E-2</v>
      </c>
      <c r="G57" s="57">
        <f>'Betriebe 7_2023'!G63/'Betriebe 7_2023'!$L63</f>
        <v>1.2658227848101266E-2</v>
      </c>
      <c r="H57" s="57">
        <f>'Betriebe 7_2023'!H63/'Betriebe 7_2023'!$L63</f>
        <v>6.3291139240506328E-3</v>
      </c>
      <c r="I57" s="57">
        <f>'Betriebe 7_2023'!I63/'Betriebe 7_2023'!$L63</f>
        <v>0</v>
      </c>
      <c r="J57" s="57">
        <f>'Betriebe 7_2023'!J63/'Betriebe 7_2023'!$L63</f>
        <v>0</v>
      </c>
      <c r="K57" s="57">
        <f>'Betriebe 7_2023'!K63/'Betriebe 7_2023'!$L63</f>
        <v>0</v>
      </c>
      <c r="L57" s="58">
        <f>'Betriebe 7_2023'!L63/'Betriebe 7_2023'!$L63</f>
        <v>1</v>
      </c>
    </row>
    <row r="58" spans="1:12" x14ac:dyDescent="0.3">
      <c r="A58" s="8" t="s">
        <v>62</v>
      </c>
      <c r="B58" s="15" t="s">
        <v>130</v>
      </c>
      <c r="C58" s="57">
        <f>'Betriebe 7_2023'!C64/'Betriebe 7_2023'!$L64</f>
        <v>0.67657550535077293</v>
      </c>
      <c r="D58" s="57">
        <f>'Betriebe 7_2023'!D64/'Betriebe 7_2023'!$L64</f>
        <v>0.13436385255648037</v>
      </c>
      <c r="E58" s="57">
        <f>'Betriebe 7_2023'!E64/'Betriebe 7_2023'!$L64</f>
        <v>9.631391200951249E-2</v>
      </c>
      <c r="F58" s="57">
        <f>'Betriebe 7_2023'!F64/'Betriebe 7_2023'!$L64</f>
        <v>4.7562425683709872E-2</v>
      </c>
      <c r="G58" s="57">
        <f>'Betriebe 7_2023'!G64/'Betriebe 7_2023'!$L64</f>
        <v>2.0214030915576695E-2</v>
      </c>
      <c r="H58" s="57">
        <f>'Betriebe 7_2023'!H64/'Betriebe 7_2023'!$L64</f>
        <v>2.0214030915576695E-2</v>
      </c>
      <c r="I58" s="57">
        <f>'Betriebe 7_2023'!I64/'Betriebe 7_2023'!$L64</f>
        <v>3.5671819262782403E-3</v>
      </c>
      <c r="J58" s="57">
        <f>'Betriebe 7_2023'!J64/'Betriebe 7_2023'!$L64</f>
        <v>1.1890606420927466E-3</v>
      </c>
      <c r="K58" s="57">
        <f>'Betriebe 7_2023'!K64/'Betriebe 7_2023'!$L64</f>
        <v>0</v>
      </c>
      <c r="L58" s="58">
        <f>'Betriebe 7_2023'!L64/'Betriebe 7_2023'!$L64</f>
        <v>1</v>
      </c>
    </row>
    <row r="59" spans="1:12" x14ac:dyDescent="0.3">
      <c r="A59" s="8" t="s">
        <v>63</v>
      </c>
      <c r="B59" s="15" t="s">
        <v>130</v>
      </c>
      <c r="C59" s="57">
        <f>'Betriebe 7_2023'!C65/'Betriebe 7_2023'!$L65</f>
        <v>0.8666666666666667</v>
      </c>
      <c r="D59" s="57">
        <f>'Betriebe 7_2023'!D65/'Betriebe 7_2023'!$L65</f>
        <v>0.10476190476190476</v>
      </c>
      <c r="E59" s="57">
        <f>'Betriebe 7_2023'!E65/'Betriebe 7_2023'!$L65</f>
        <v>2.8571428571428571E-2</v>
      </c>
      <c r="F59" s="57">
        <f>'Betriebe 7_2023'!F65/'Betriebe 7_2023'!$L65</f>
        <v>0</v>
      </c>
      <c r="G59" s="57">
        <f>'Betriebe 7_2023'!G65/'Betriebe 7_2023'!$L65</f>
        <v>0</v>
      </c>
      <c r="H59" s="57">
        <f>'Betriebe 7_2023'!H65/'Betriebe 7_2023'!$L65</f>
        <v>0</v>
      </c>
      <c r="I59" s="57">
        <f>'Betriebe 7_2023'!I65/'Betriebe 7_2023'!$L65</f>
        <v>0</v>
      </c>
      <c r="J59" s="57">
        <f>'Betriebe 7_2023'!J65/'Betriebe 7_2023'!$L65</f>
        <v>0</v>
      </c>
      <c r="K59" s="57">
        <f>'Betriebe 7_2023'!K65/'Betriebe 7_2023'!$L65</f>
        <v>0</v>
      </c>
      <c r="L59" s="58">
        <f>'Betriebe 7_2023'!L65/'Betriebe 7_2023'!$L65</f>
        <v>1</v>
      </c>
    </row>
    <row r="60" spans="1:12" x14ac:dyDescent="0.3">
      <c r="A60" s="8" t="s">
        <v>64</v>
      </c>
      <c r="B60" s="15" t="s">
        <v>130</v>
      </c>
      <c r="C60" s="57">
        <f>'Betriebe 7_2023'!C66/'Betriebe 7_2023'!$L66</f>
        <v>0.76056338028169013</v>
      </c>
      <c r="D60" s="57">
        <f>'Betriebe 7_2023'!D66/'Betriebe 7_2023'!$L66</f>
        <v>0.10563380281690141</v>
      </c>
      <c r="E60" s="57">
        <f>'Betriebe 7_2023'!E66/'Betriebe 7_2023'!$L66</f>
        <v>7.0422535211267609E-2</v>
      </c>
      <c r="F60" s="57">
        <f>'Betriebe 7_2023'!F66/'Betriebe 7_2023'!$L66</f>
        <v>3.5211267605633804E-2</v>
      </c>
      <c r="G60" s="57">
        <f>'Betriebe 7_2023'!G66/'Betriebe 7_2023'!$L66</f>
        <v>1.4084507042253521E-2</v>
      </c>
      <c r="H60" s="57">
        <f>'Betriebe 7_2023'!H66/'Betriebe 7_2023'!$L66</f>
        <v>7.0422535211267607E-3</v>
      </c>
      <c r="I60" s="57">
        <f>'Betriebe 7_2023'!I66/'Betriebe 7_2023'!$L66</f>
        <v>7.0422535211267607E-3</v>
      </c>
      <c r="J60" s="57">
        <f>'Betriebe 7_2023'!J66/'Betriebe 7_2023'!$L66</f>
        <v>0</v>
      </c>
      <c r="K60" s="57">
        <f>'Betriebe 7_2023'!K66/'Betriebe 7_2023'!$L66</f>
        <v>0</v>
      </c>
      <c r="L60" s="58">
        <f>'Betriebe 7_2023'!L66/'Betriebe 7_2023'!$L66</f>
        <v>1</v>
      </c>
    </row>
    <row r="61" spans="1:12" x14ac:dyDescent="0.3">
      <c r="A61" s="8" t="s">
        <v>65</v>
      </c>
      <c r="B61" s="15" t="s">
        <v>130</v>
      </c>
      <c r="C61" s="57">
        <f>'Betriebe 7_2023'!C67/'Betriebe 7_2023'!$L67</f>
        <v>0.91081871345029242</v>
      </c>
      <c r="D61" s="57">
        <f>'Betriebe 7_2023'!D67/'Betriebe 7_2023'!$L67</f>
        <v>5.701754385964912E-2</v>
      </c>
      <c r="E61" s="57">
        <f>'Betriebe 7_2023'!E67/'Betriebe 7_2023'!$L67</f>
        <v>1.9005847953216373E-2</v>
      </c>
      <c r="F61" s="57">
        <f>'Betriebe 7_2023'!F67/'Betriebe 7_2023'!$L67</f>
        <v>1.023391812865497E-2</v>
      </c>
      <c r="G61" s="57">
        <f>'Betriebe 7_2023'!G67/'Betriebe 7_2023'!$L67</f>
        <v>1.4619883040935672E-3</v>
      </c>
      <c r="H61" s="57">
        <f>'Betriebe 7_2023'!H67/'Betriebe 7_2023'!$L67</f>
        <v>1.4619883040935672E-3</v>
      </c>
      <c r="I61" s="57">
        <f>'Betriebe 7_2023'!I67/'Betriebe 7_2023'!$L67</f>
        <v>0</v>
      </c>
      <c r="J61" s="57">
        <f>'Betriebe 7_2023'!J67/'Betriebe 7_2023'!$L67</f>
        <v>0</v>
      </c>
      <c r="K61" s="57">
        <f>'Betriebe 7_2023'!K67/'Betriebe 7_2023'!$L67</f>
        <v>0</v>
      </c>
      <c r="L61" s="58">
        <f>'Betriebe 7_2023'!L67/'Betriebe 7_2023'!$L67</f>
        <v>1</v>
      </c>
    </row>
    <row r="62" spans="1:12" x14ac:dyDescent="0.3">
      <c r="A62" s="8" t="s">
        <v>66</v>
      </c>
      <c r="B62" s="15" t="s">
        <v>130</v>
      </c>
      <c r="C62" s="57">
        <f>'Betriebe 7_2023'!C68/'Betriebe 7_2023'!$L68</f>
        <v>0.8188405797101449</v>
      </c>
      <c r="D62" s="57">
        <f>'Betriebe 7_2023'!D68/'Betriebe 7_2023'!$L68</f>
        <v>0.13043478260869565</v>
      </c>
      <c r="E62" s="57">
        <f>'Betriebe 7_2023'!E68/'Betriebe 7_2023'!$L68</f>
        <v>4.3478260869565216E-2</v>
      </c>
      <c r="F62" s="57">
        <f>'Betriebe 7_2023'!F68/'Betriebe 7_2023'!$L68</f>
        <v>7.246376811594203E-3</v>
      </c>
      <c r="G62" s="57">
        <f>'Betriebe 7_2023'!G68/'Betriebe 7_2023'!$L68</f>
        <v>0</v>
      </c>
      <c r="H62" s="57">
        <f>'Betriebe 7_2023'!H68/'Betriebe 7_2023'!$L68</f>
        <v>0</v>
      </c>
      <c r="I62" s="57">
        <f>'Betriebe 7_2023'!I68/'Betriebe 7_2023'!$L68</f>
        <v>0</v>
      </c>
      <c r="J62" s="57">
        <f>'Betriebe 7_2023'!J68/'Betriebe 7_2023'!$L68</f>
        <v>0</v>
      </c>
      <c r="K62" s="57">
        <f>'Betriebe 7_2023'!K68/'Betriebe 7_2023'!$L68</f>
        <v>0</v>
      </c>
      <c r="L62" s="58">
        <f>'Betriebe 7_2023'!L68/'Betriebe 7_2023'!$L68</f>
        <v>1</v>
      </c>
    </row>
    <row r="63" spans="1:12" x14ac:dyDescent="0.3">
      <c r="A63" s="8" t="s">
        <v>67</v>
      </c>
      <c r="B63" s="15" t="s">
        <v>130</v>
      </c>
      <c r="C63" s="57">
        <f>'Betriebe 7_2023'!C69/'Betriebe 7_2023'!$L69</f>
        <v>0.62653208363374191</v>
      </c>
      <c r="D63" s="57">
        <f>'Betriebe 7_2023'!D69/'Betriebe 7_2023'!$L69</f>
        <v>0.15933669790915644</v>
      </c>
      <c r="E63" s="57">
        <f>'Betriebe 7_2023'!E69/'Betriebe 7_2023'!$L69</f>
        <v>0.11319394376351838</v>
      </c>
      <c r="F63" s="57">
        <f>'Betriebe 7_2023'!F69/'Betriebe 7_2023'!$L69</f>
        <v>6.344628695025234E-2</v>
      </c>
      <c r="G63" s="57">
        <f>'Betriebe 7_2023'!G69/'Betriebe 7_2023'!$L69</f>
        <v>2.3071377072819033E-2</v>
      </c>
      <c r="H63" s="57">
        <f>'Betriebe 7_2023'!H69/'Betriebe 7_2023'!$L69</f>
        <v>8.6517664023071372E-3</v>
      </c>
      <c r="I63" s="57">
        <f>'Betriebe 7_2023'!I69/'Betriebe 7_2023'!$L69</f>
        <v>3.6049026676279738E-3</v>
      </c>
      <c r="J63" s="57">
        <f>'Betriebe 7_2023'!J69/'Betriebe 7_2023'!$L69</f>
        <v>2.1629416005767843E-3</v>
      </c>
      <c r="K63" s="57">
        <f>'Betriebe 7_2023'!K69/'Betriebe 7_2023'!$L69</f>
        <v>0</v>
      </c>
      <c r="L63" s="58">
        <f>'Betriebe 7_2023'!L69/'Betriebe 7_2023'!$L69</f>
        <v>1</v>
      </c>
    </row>
    <row r="64" spans="1:12" x14ac:dyDescent="0.3">
      <c r="A64" s="8" t="s">
        <v>68</v>
      </c>
      <c r="B64" s="15" t="s">
        <v>130</v>
      </c>
      <c r="C64" s="57">
        <f>'Betriebe 7_2023'!C70/'Betriebe 7_2023'!$L70</f>
        <v>0.61619433198380569</v>
      </c>
      <c r="D64" s="57">
        <f>'Betriebe 7_2023'!D70/'Betriebe 7_2023'!$L70</f>
        <v>0.16599190283400811</v>
      </c>
      <c r="E64" s="57">
        <f>'Betriebe 7_2023'!E70/'Betriebe 7_2023'!$L70</f>
        <v>0.12550607287449392</v>
      </c>
      <c r="F64" s="57">
        <f>'Betriebe 7_2023'!F70/'Betriebe 7_2023'!$L70</f>
        <v>6.4777327935222673E-2</v>
      </c>
      <c r="G64" s="57">
        <f>'Betriebe 7_2023'!G70/'Betriebe 7_2023'!$L70</f>
        <v>2.0242914979757085E-2</v>
      </c>
      <c r="H64" s="57">
        <f>'Betriebe 7_2023'!H70/'Betriebe 7_2023'!$L70</f>
        <v>6.4777327935222669E-3</v>
      </c>
      <c r="I64" s="57">
        <f>'Betriebe 7_2023'!I70/'Betriebe 7_2023'!$L70</f>
        <v>8.0971659919028337E-4</v>
      </c>
      <c r="J64" s="57">
        <f>'Betriebe 7_2023'!J70/'Betriebe 7_2023'!$L70</f>
        <v>0</v>
      </c>
      <c r="K64" s="57">
        <f>'Betriebe 7_2023'!K70/'Betriebe 7_2023'!$L70</f>
        <v>0</v>
      </c>
      <c r="L64" s="58">
        <f>'Betriebe 7_2023'!L70/'Betriebe 7_2023'!$L70</f>
        <v>1</v>
      </c>
    </row>
    <row r="65" spans="1:12" x14ac:dyDescent="0.3">
      <c r="A65" s="8" t="s">
        <v>69</v>
      </c>
      <c r="B65" s="15" t="s">
        <v>130</v>
      </c>
      <c r="C65" s="57">
        <f>'Betriebe 7_2023'!C71/'Betriebe 7_2023'!$L71</f>
        <v>0.65404040404040409</v>
      </c>
      <c r="D65" s="57">
        <f>'Betriebe 7_2023'!D71/'Betriebe 7_2023'!$L71</f>
        <v>0.13762626262626262</v>
      </c>
      <c r="E65" s="57">
        <f>'Betriebe 7_2023'!E71/'Betriebe 7_2023'!$L71</f>
        <v>9.8484848484848481E-2</v>
      </c>
      <c r="F65" s="57">
        <f>'Betriebe 7_2023'!F71/'Betriebe 7_2023'!$L71</f>
        <v>7.8282828282828287E-2</v>
      </c>
      <c r="G65" s="57">
        <f>'Betriebe 7_2023'!G71/'Betriebe 7_2023'!$L71</f>
        <v>1.6414141414141416E-2</v>
      </c>
      <c r="H65" s="57">
        <f>'Betriebe 7_2023'!H71/'Betriebe 7_2023'!$L71</f>
        <v>1.1363636363636364E-2</v>
      </c>
      <c r="I65" s="57">
        <f>'Betriebe 7_2023'!I71/'Betriebe 7_2023'!$L71</f>
        <v>2.5252525252525255E-3</v>
      </c>
      <c r="J65" s="57">
        <f>'Betriebe 7_2023'!J71/'Betriebe 7_2023'!$L71</f>
        <v>1.2626262626262627E-3</v>
      </c>
      <c r="K65" s="57">
        <f>'Betriebe 7_2023'!K71/'Betriebe 7_2023'!$L71</f>
        <v>0</v>
      </c>
      <c r="L65" s="58">
        <f>'Betriebe 7_2023'!L71/'Betriebe 7_2023'!$L71</f>
        <v>1</v>
      </c>
    </row>
    <row r="66" spans="1:12" x14ac:dyDescent="0.3">
      <c r="A66" s="8" t="s">
        <v>70</v>
      </c>
      <c r="B66" s="15" t="s">
        <v>130</v>
      </c>
      <c r="C66" s="57">
        <f>'Betriebe 7_2023'!C72/'Betriebe 7_2023'!$L72</f>
        <v>0.61486486486486491</v>
      </c>
      <c r="D66" s="57">
        <f>'Betriebe 7_2023'!D72/'Betriebe 7_2023'!$L72</f>
        <v>0.19256756756756757</v>
      </c>
      <c r="E66" s="57">
        <f>'Betriebe 7_2023'!E72/'Betriebe 7_2023'!$L72</f>
        <v>0.125</v>
      </c>
      <c r="F66" s="57">
        <f>'Betriebe 7_2023'!F72/'Betriebe 7_2023'!$L72</f>
        <v>4.72972972972973E-2</v>
      </c>
      <c r="G66" s="57">
        <f>'Betriebe 7_2023'!G72/'Betriebe 7_2023'!$L72</f>
        <v>1.6891891891891893E-2</v>
      </c>
      <c r="H66" s="57">
        <f>'Betriebe 7_2023'!H72/'Betriebe 7_2023'!$L72</f>
        <v>3.3783783783783786E-3</v>
      </c>
      <c r="I66" s="57">
        <f>'Betriebe 7_2023'!I72/'Betriebe 7_2023'!$L72</f>
        <v>0</v>
      </c>
      <c r="J66" s="57">
        <f>'Betriebe 7_2023'!J72/'Betriebe 7_2023'!$L72</f>
        <v>0</v>
      </c>
      <c r="K66" s="57">
        <f>'Betriebe 7_2023'!K72/'Betriebe 7_2023'!$L72</f>
        <v>0</v>
      </c>
      <c r="L66" s="58">
        <f>'Betriebe 7_2023'!L72/'Betriebe 7_2023'!$L72</f>
        <v>1</v>
      </c>
    </row>
    <row r="67" spans="1:12" x14ac:dyDescent="0.3">
      <c r="A67" s="8" t="s">
        <v>71</v>
      </c>
      <c r="B67" s="15" t="s">
        <v>130</v>
      </c>
      <c r="C67" s="57">
        <f>'Betriebe 7_2023'!C73/'Betriebe 7_2023'!$L73</f>
        <v>0.67921896792189684</v>
      </c>
      <c r="D67" s="57">
        <f>'Betriebe 7_2023'!D73/'Betriebe 7_2023'!$L73</f>
        <v>0.15481171548117154</v>
      </c>
      <c r="E67" s="57">
        <f>'Betriebe 7_2023'!E73/'Betriebe 7_2023'!$L73</f>
        <v>8.2287308228730829E-2</v>
      </c>
      <c r="F67" s="57">
        <f>'Betriebe 7_2023'!F73/'Betriebe 7_2023'!$L73</f>
        <v>5.8577405857740586E-2</v>
      </c>
      <c r="G67" s="57">
        <f>'Betriebe 7_2023'!G73/'Betriebe 7_2023'!$L73</f>
        <v>1.2552301255230125E-2</v>
      </c>
      <c r="H67" s="57">
        <f>'Betriebe 7_2023'!H73/'Betriebe 7_2023'!$L73</f>
        <v>4.1841004184100415E-3</v>
      </c>
      <c r="I67" s="57">
        <f>'Betriebe 7_2023'!I73/'Betriebe 7_2023'!$L73</f>
        <v>4.1841004184100415E-3</v>
      </c>
      <c r="J67" s="57">
        <f>'Betriebe 7_2023'!J73/'Betriebe 7_2023'!$L73</f>
        <v>1.3947001394700139E-3</v>
      </c>
      <c r="K67" s="57">
        <f>'Betriebe 7_2023'!K73/'Betriebe 7_2023'!$L73</f>
        <v>2.7894002789400278E-3</v>
      </c>
      <c r="L67" s="58">
        <f>'Betriebe 7_2023'!L73/'Betriebe 7_2023'!$L73</f>
        <v>1</v>
      </c>
    </row>
    <row r="68" spans="1:12" x14ac:dyDescent="0.3">
      <c r="A68" s="8" t="s">
        <v>72</v>
      </c>
      <c r="B68" s="15" t="s">
        <v>130</v>
      </c>
      <c r="C68" s="57">
        <f>'Betriebe 7_2023'!C74/'Betriebe 7_2023'!$L74</f>
        <v>0.75416133162612031</v>
      </c>
      <c r="D68" s="57">
        <f>'Betriebe 7_2023'!D74/'Betriebe 7_2023'!$L74</f>
        <v>0.1382842509603073</v>
      </c>
      <c r="E68" s="57">
        <f>'Betriebe 7_2023'!E74/'Betriebe 7_2023'!$L74</f>
        <v>4.8655569782330349E-2</v>
      </c>
      <c r="F68" s="57">
        <f>'Betriebe 7_2023'!F74/'Betriebe 7_2023'!$L74</f>
        <v>4.0973111395646605E-2</v>
      </c>
      <c r="G68" s="57">
        <f>'Betriebe 7_2023'!G74/'Betriebe 7_2023'!$L74</f>
        <v>8.9628681177976958E-3</v>
      </c>
      <c r="H68" s="57">
        <f>'Betriebe 7_2023'!H74/'Betriebe 7_2023'!$L74</f>
        <v>7.6824583866837385E-3</v>
      </c>
      <c r="I68" s="57">
        <f>'Betriebe 7_2023'!I74/'Betriebe 7_2023'!$L74</f>
        <v>1.2804097311139564E-3</v>
      </c>
      <c r="J68" s="57">
        <f>'Betriebe 7_2023'!J74/'Betriebe 7_2023'!$L74</f>
        <v>0</v>
      </c>
      <c r="K68" s="57">
        <f>'Betriebe 7_2023'!K74/'Betriebe 7_2023'!$L74</f>
        <v>0</v>
      </c>
      <c r="L68" s="58">
        <f>'Betriebe 7_2023'!L74/'Betriebe 7_2023'!$L74</f>
        <v>1</v>
      </c>
    </row>
    <row r="69" spans="1:12" x14ac:dyDescent="0.3">
      <c r="A69" s="8" t="s">
        <v>73</v>
      </c>
      <c r="B69" s="15" t="s">
        <v>130</v>
      </c>
      <c r="C69" s="57">
        <f>'Betriebe 7_2023'!C75/'Betriebe 7_2023'!$L75</f>
        <v>0.93191489361702129</v>
      </c>
      <c r="D69" s="57">
        <f>'Betriebe 7_2023'!D75/'Betriebe 7_2023'!$L75</f>
        <v>5.106382978723404E-2</v>
      </c>
      <c r="E69" s="57">
        <f>'Betriebe 7_2023'!E75/'Betriebe 7_2023'!$L75</f>
        <v>4.2553191489361703E-3</v>
      </c>
      <c r="F69" s="57">
        <f>'Betriebe 7_2023'!F75/'Betriebe 7_2023'!$L75</f>
        <v>8.5106382978723406E-3</v>
      </c>
      <c r="G69" s="57">
        <f>'Betriebe 7_2023'!G75/'Betriebe 7_2023'!$L75</f>
        <v>4.2553191489361703E-3</v>
      </c>
      <c r="H69" s="57">
        <f>'Betriebe 7_2023'!H75/'Betriebe 7_2023'!$L75</f>
        <v>0</v>
      </c>
      <c r="I69" s="57">
        <f>'Betriebe 7_2023'!I75/'Betriebe 7_2023'!$L75</f>
        <v>0</v>
      </c>
      <c r="J69" s="57">
        <f>'Betriebe 7_2023'!J75/'Betriebe 7_2023'!$L75</f>
        <v>0</v>
      </c>
      <c r="K69" s="57">
        <f>'Betriebe 7_2023'!K75/'Betriebe 7_2023'!$L75</f>
        <v>0</v>
      </c>
      <c r="L69" s="58">
        <f>'Betriebe 7_2023'!L75/'Betriebe 7_2023'!$L75</f>
        <v>1</v>
      </c>
    </row>
    <row r="70" spans="1:12" x14ac:dyDescent="0.3">
      <c r="A70" s="8" t="s">
        <v>74</v>
      </c>
      <c r="B70" s="15" t="s">
        <v>130</v>
      </c>
      <c r="C70" s="57">
        <f>'Betriebe 7_2023'!C79/'Betriebe 7_2023'!$L79</f>
        <v>0.52941176470588236</v>
      </c>
      <c r="D70" s="57">
        <f>'Betriebe 7_2023'!D79/'Betriebe 7_2023'!$L79</f>
        <v>0.17647058823529413</v>
      </c>
      <c r="E70" s="57">
        <f>'Betriebe 7_2023'!E79/'Betriebe 7_2023'!$L79</f>
        <v>5.8823529411764705E-2</v>
      </c>
      <c r="F70" s="57">
        <f>'Betriebe 7_2023'!F79/'Betriebe 7_2023'!$L79</f>
        <v>5.8823529411764705E-2</v>
      </c>
      <c r="G70" s="57">
        <f>'Betriebe 7_2023'!G79/'Betriebe 7_2023'!$L79</f>
        <v>5.8823529411764705E-2</v>
      </c>
      <c r="H70" s="57">
        <f>'Betriebe 7_2023'!H79/'Betriebe 7_2023'!$L79</f>
        <v>0.11764705882352941</v>
      </c>
      <c r="I70" s="57">
        <f>'Betriebe 7_2023'!I79/'Betriebe 7_2023'!$L79</f>
        <v>0</v>
      </c>
      <c r="J70" s="57">
        <f>'Betriebe 7_2023'!J79/'Betriebe 7_2023'!$L79</f>
        <v>0</v>
      </c>
      <c r="K70" s="57">
        <f>'Betriebe 7_2023'!K79/'Betriebe 7_2023'!$L79</f>
        <v>0</v>
      </c>
      <c r="L70" s="58">
        <f>'Betriebe 7_2023'!L79/'Betriebe 7_2023'!$L79</f>
        <v>1</v>
      </c>
    </row>
    <row r="71" spans="1:12" x14ac:dyDescent="0.3">
      <c r="A71" s="8" t="s">
        <v>75</v>
      </c>
      <c r="B71" s="15" t="s">
        <v>130</v>
      </c>
      <c r="C71" s="57">
        <f>'Betriebe 7_2023'!C80/'Betriebe 7_2023'!$L80</f>
        <v>0</v>
      </c>
      <c r="D71" s="57">
        <f>'Betriebe 7_2023'!D80/'Betriebe 7_2023'!$L80</f>
        <v>0.05</v>
      </c>
      <c r="E71" s="57">
        <f>'Betriebe 7_2023'!E80/'Betriebe 7_2023'!$L80</f>
        <v>0</v>
      </c>
      <c r="F71" s="57">
        <f>'Betriebe 7_2023'!F80/'Betriebe 7_2023'!$L80</f>
        <v>0.3</v>
      </c>
      <c r="G71" s="57">
        <f>'Betriebe 7_2023'!G80/'Betriebe 7_2023'!$L80</f>
        <v>0.2</v>
      </c>
      <c r="H71" s="57">
        <f>'Betriebe 7_2023'!H80/'Betriebe 7_2023'!$L80</f>
        <v>0.25</v>
      </c>
      <c r="I71" s="57">
        <f>'Betriebe 7_2023'!I80/'Betriebe 7_2023'!$L80</f>
        <v>0.2</v>
      </c>
      <c r="J71" s="57">
        <f>'Betriebe 7_2023'!J80/'Betriebe 7_2023'!$L80</f>
        <v>0</v>
      </c>
      <c r="K71" s="57">
        <f>'Betriebe 7_2023'!K80/'Betriebe 7_2023'!$L80</f>
        <v>0</v>
      </c>
      <c r="L71" s="58">
        <f>'Betriebe 7_2023'!L80/'Betriebe 7_2023'!$L80</f>
        <v>1</v>
      </c>
    </row>
    <row r="72" spans="1:12" x14ac:dyDescent="0.3">
      <c r="A72" s="8" t="s">
        <v>76</v>
      </c>
      <c r="B72" s="15" t="s">
        <v>130</v>
      </c>
      <c r="C72" s="57">
        <f>'Betriebe 7_2023'!C81/'Betriebe 7_2023'!$L81</f>
        <v>0</v>
      </c>
      <c r="D72" s="57">
        <f>'Betriebe 7_2023'!D81/'Betriebe 7_2023'!$L81</f>
        <v>0</v>
      </c>
      <c r="E72" s="57">
        <f>'Betriebe 7_2023'!E81/'Betriebe 7_2023'!$L81</f>
        <v>0</v>
      </c>
      <c r="F72" s="57">
        <f>'Betriebe 7_2023'!F81/'Betriebe 7_2023'!$L81</f>
        <v>0</v>
      </c>
      <c r="G72" s="57">
        <f>'Betriebe 7_2023'!G81/'Betriebe 7_2023'!$L81</f>
        <v>0.33333333333333331</v>
      </c>
      <c r="H72" s="57">
        <f>'Betriebe 7_2023'!H81/'Betriebe 7_2023'!$L81</f>
        <v>0.33333333333333331</v>
      </c>
      <c r="I72" s="57">
        <f>'Betriebe 7_2023'!I81/'Betriebe 7_2023'!$L81</f>
        <v>0.33333333333333331</v>
      </c>
      <c r="J72" s="57">
        <f>'Betriebe 7_2023'!J81/'Betriebe 7_2023'!$L81</f>
        <v>0</v>
      </c>
      <c r="K72" s="57">
        <f>'Betriebe 7_2023'!K81/'Betriebe 7_2023'!$L81</f>
        <v>0</v>
      </c>
      <c r="L72" s="58">
        <f>'Betriebe 7_2023'!L81/'Betriebe 7_2023'!$L81</f>
        <v>1</v>
      </c>
    </row>
    <row r="73" spans="1:12" x14ac:dyDescent="0.3">
      <c r="A73" s="8" t="s">
        <v>77</v>
      </c>
      <c r="B73" s="15" t="s">
        <v>130</v>
      </c>
      <c r="C73" s="57">
        <f>'Betriebe 7_2023'!C82/'Betriebe 7_2023'!$L82</f>
        <v>0</v>
      </c>
      <c r="D73" s="57">
        <f>'Betriebe 7_2023'!D82/'Betriebe 7_2023'!$L82</f>
        <v>0.1111111111111111</v>
      </c>
      <c r="E73" s="57">
        <f>'Betriebe 7_2023'!E82/'Betriebe 7_2023'!$L82</f>
        <v>0.1111111111111111</v>
      </c>
      <c r="F73" s="57">
        <f>'Betriebe 7_2023'!F82/'Betriebe 7_2023'!$L82</f>
        <v>0.17777777777777778</v>
      </c>
      <c r="G73" s="57">
        <f>'Betriebe 7_2023'!G82/'Betriebe 7_2023'!$L82</f>
        <v>0.37777777777777777</v>
      </c>
      <c r="H73" s="57">
        <f>'Betriebe 7_2023'!H82/'Betriebe 7_2023'!$L82</f>
        <v>0.2</v>
      </c>
      <c r="I73" s="57">
        <f>'Betriebe 7_2023'!I82/'Betriebe 7_2023'!$L82</f>
        <v>2.2222222222222223E-2</v>
      </c>
      <c r="J73" s="57">
        <f>'Betriebe 7_2023'!J82/'Betriebe 7_2023'!$L82</f>
        <v>0</v>
      </c>
      <c r="K73" s="57">
        <f>'Betriebe 7_2023'!K82/'Betriebe 7_2023'!$L82</f>
        <v>0</v>
      </c>
      <c r="L73" s="58">
        <f>'Betriebe 7_2023'!L82/'Betriebe 7_2023'!$L82</f>
        <v>1</v>
      </c>
    </row>
    <row r="74" spans="1:12" x14ac:dyDescent="0.3">
      <c r="A74" s="8" t="s">
        <v>78</v>
      </c>
      <c r="B74" s="15" t="s">
        <v>130</v>
      </c>
      <c r="C74" s="57">
        <f>'Betriebe 7_2023'!C83/'Betriebe 7_2023'!$L83</f>
        <v>0</v>
      </c>
      <c r="D74" s="57">
        <f>'Betriebe 7_2023'!D83/'Betriebe 7_2023'!$L83</f>
        <v>0</v>
      </c>
      <c r="E74" s="57">
        <f>'Betriebe 7_2023'!E83/'Betriebe 7_2023'!$L83</f>
        <v>0</v>
      </c>
      <c r="F74" s="57">
        <f>'Betriebe 7_2023'!F83/'Betriebe 7_2023'!$L83</f>
        <v>0</v>
      </c>
      <c r="G74" s="57">
        <f>'Betriebe 7_2023'!G83/'Betriebe 7_2023'!$L83</f>
        <v>0</v>
      </c>
      <c r="H74" s="57">
        <f>'Betriebe 7_2023'!H83/'Betriebe 7_2023'!$L83</f>
        <v>0</v>
      </c>
      <c r="I74" s="57">
        <f>'Betriebe 7_2023'!I83/'Betriebe 7_2023'!$L83</f>
        <v>1</v>
      </c>
      <c r="J74" s="57">
        <f>'Betriebe 7_2023'!J83/'Betriebe 7_2023'!$L83</f>
        <v>0</v>
      </c>
      <c r="K74" s="57">
        <f>'Betriebe 7_2023'!K83/'Betriebe 7_2023'!$L83</f>
        <v>0</v>
      </c>
      <c r="L74" s="58">
        <f>'Betriebe 7_2023'!L83/'Betriebe 7_2023'!$L83</f>
        <v>1</v>
      </c>
    </row>
    <row r="75" spans="1:12" x14ac:dyDescent="0.3">
      <c r="A75" s="8" t="s">
        <v>79</v>
      </c>
      <c r="B75" s="15" t="s">
        <v>130</v>
      </c>
      <c r="C75" s="57">
        <f>'Betriebe 7_2023'!C84/'Betriebe 7_2023'!$L84</f>
        <v>5.8823529411764705E-2</v>
      </c>
      <c r="D75" s="57">
        <f>'Betriebe 7_2023'!D84/'Betriebe 7_2023'!$L84</f>
        <v>5.8823529411764705E-2</v>
      </c>
      <c r="E75" s="57">
        <f>'Betriebe 7_2023'!E84/'Betriebe 7_2023'!$L84</f>
        <v>5.8823529411764705E-2</v>
      </c>
      <c r="F75" s="57">
        <f>'Betriebe 7_2023'!F84/'Betriebe 7_2023'!$L84</f>
        <v>5.8823529411764705E-2</v>
      </c>
      <c r="G75" s="57">
        <f>'Betriebe 7_2023'!G84/'Betriebe 7_2023'!$L84</f>
        <v>0.29411764705882354</v>
      </c>
      <c r="H75" s="57">
        <f>'Betriebe 7_2023'!H84/'Betriebe 7_2023'!$L84</f>
        <v>0.23529411764705882</v>
      </c>
      <c r="I75" s="57">
        <f>'Betriebe 7_2023'!I84/'Betriebe 7_2023'!$L84</f>
        <v>5.8823529411764705E-2</v>
      </c>
      <c r="J75" s="57">
        <f>'Betriebe 7_2023'!J84/'Betriebe 7_2023'!$L84</f>
        <v>0.17647058823529413</v>
      </c>
      <c r="K75" s="57">
        <f>'Betriebe 7_2023'!K84/'Betriebe 7_2023'!$L84</f>
        <v>0</v>
      </c>
      <c r="L75" s="58">
        <f>'Betriebe 7_2023'!L84/'Betriebe 7_2023'!$L84</f>
        <v>1</v>
      </c>
    </row>
    <row r="76" spans="1:12" x14ac:dyDescent="0.3">
      <c r="A76" s="8" t="s">
        <v>80</v>
      </c>
      <c r="B76" s="15" t="s">
        <v>130</v>
      </c>
      <c r="C76" s="57">
        <f>'Betriebe 7_2023'!C85/'Betriebe 7_2023'!$L85</f>
        <v>0</v>
      </c>
      <c r="D76" s="57">
        <f>'Betriebe 7_2023'!D85/'Betriebe 7_2023'!$L85</f>
        <v>1</v>
      </c>
      <c r="E76" s="57">
        <f>'Betriebe 7_2023'!E85/'Betriebe 7_2023'!$L85</f>
        <v>0</v>
      </c>
      <c r="F76" s="57">
        <f>'Betriebe 7_2023'!F85/'Betriebe 7_2023'!$L85</f>
        <v>0</v>
      </c>
      <c r="G76" s="57">
        <f>'Betriebe 7_2023'!G85/'Betriebe 7_2023'!$L85</f>
        <v>0</v>
      </c>
      <c r="H76" s="57">
        <f>'Betriebe 7_2023'!H85/'Betriebe 7_2023'!$L85</f>
        <v>0</v>
      </c>
      <c r="I76" s="57">
        <f>'Betriebe 7_2023'!I85/'Betriebe 7_2023'!$L85</f>
        <v>0</v>
      </c>
      <c r="J76" s="57">
        <f>'Betriebe 7_2023'!J85/'Betriebe 7_2023'!$L85</f>
        <v>0</v>
      </c>
      <c r="K76" s="57">
        <f>'Betriebe 7_2023'!K85/'Betriebe 7_2023'!$L85</f>
        <v>0</v>
      </c>
      <c r="L76" s="58">
        <f>'Betriebe 7_2023'!L85/'Betriebe 7_2023'!$L85</f>
        <v>1</v>
      </c>
    </row>
    <row r="77" spans="1:12" x14ac:dyDescent="0.3">
      <c r="A77" s="8" t="s">
        <v>81</v>
      </c>
      <c r="B77" s="15" t="s">
        <v>130</v>
      </c>
      <c r="C77" s="57">
        <f>'Betriebe 7_2023'!C89/'Betriebe 7_2023'!$L89</f>
        <v>0.41666666666666669</v>
      </c>
      <c r="D77" s="57">
        <f>'Betriebe 7_2023'!D89/'Betriebe 7_2023'!$L89</f>
        <v>0</v>
      </c>
      <c r="E77" s="57">
        <f>'Betriebe 7_2023'!E89/'Betriebe 7_2023'!$L89</f>
        <v>0</v>
      </c>
      <c r="F77" s="57">
        <f>'Betriebe 7_2023'!F89/'Betriebe 7_2023'!$L89</f>
        <v>0.33333333333333331</v>
      </c>
      <c r="G77" s="57">
        <f>'Betriebe 7_2023'!G89/'Betriebe 7_2023'!$L89</f>
        <v>0</v>
      </c>
      <c r="H77" s="57">
        <f>'Betriebe 7_2023'!H89/'Betriebe 7_2023'!$L89</f>
        <v>8.3333333333333329E-2</v>
      </c>
      <c r="I77" s="57">
        <f>'Betriebe 7_2023'!I89/'Betriebe 7_2023'!$L89</f>
        <v>8.3333333333333329E-2</v>
      </c>
      <c r="J77" s="57">
        <f>'Betriebe 7_2023'!J89/'Betriebe 7_2023'!$L89</f>
        <v>0</v>
      </c>
      <c r="K77" s="57">
        <f>'Betriebe 7_2023'!K89/'Betriebe 7_2023'!$L89</f>
        <v>8.3333333333333329E-2</v>
      </c>
      <c r="L77" s="58">
        <f>'Betriebe 7_2023'!L89/'Betriebe 7_2023'!$L89</f>
        <v>1</v>
      </c>
    </row>
    <row r="78" spans="1:12" x14ac:dyDescent="0.3">
      <c r="A78" s="8" t="s">
        <v>82</v>
      </c>
      <c r="B78" s="15" t="s">
        <v>130</v>
      </c>
      <c r="C78" s="57">
        <f>'Betriebe 7_2023'!C90/'Betriebe 7_2023'!$L90</f>
        <v>0.37226277372262773</v>
      </c>
      <c r="D78" s="57">
        <f>'Betriebe 7_2023'!D90/'Betriebe 7_2023'!$L90</f>
        <v>0.22627737226277372</v>
      </c>
      <c r="E78" s="57">
        <f>'Betriebe 7_2023'!E90/'Betriebe 7_2023'!$L90</f>
        <v>0.18248175182481752</v>
      </c>
      <c r="F78" s="57">
        <f>'Betriebe 7_2023'!F90/'Betriebe 7_2023'!$L90</f>
        <v>0.10218978102189781</v>
      </c>
      <c r="G78" s="57">
        <f>'Betriebe 7_2023'!G90/'Betriebe 7_2023'!$L90</f>
        <v>5.1094890510948905E-2</v>
      </c>
      <c r="H78" s="57">
        <f>'Betriebe 7_2023'!H90/'Betriebe 7_2023'!$L90</f>
        <v>2.9197080291970802E-2</v>
      </c>
      <c r="I78" s="57">
        <f>'Betriebe 7_2023'!I90/'Betriebe 7_2023'!$L90</f>
        <v>1.4598540145985401E-2</v>
      </c>
      <c r="J78" s="57">
        <f>'Betriebe 7_2023'!J90/'Betriebe 7_2023'!$L90</f>
        <v>7.2992700729927005E-3</v>
      </c>
      <c r="K78" s="57">
        <f>'Betriebe 7_2023'!K90/'Betriebe 7_2023'!$L90</f>
        <v>1.4598540145985401E-2</v>
      </c>
      <c r="L78" s="58">
        <f>'Betriebe 7_2023'!L90/'Betriebe 7_2023'!$L90</f>
        <v>1</v>
      </c>
    </row>
    <row r="79" spans="1:12" x14ac:dyDescent="0.3">
      <c r="A79" s="8" t="s">
        <v>83</v>
      </c>
      <c r="B79" s="15" t="s">
        <v>130</v>
      </c>
      <c r="C79" s="57">
        <f>'Betriebe 7_2023'!C91/'Betriebe 7_2023'!$L91</f>
        <v>0.4375</v>
      </c>
      <c r="D79" s="57">
        <f>'Betriebe 7_2023'!D91/'Betriebe 7_2023'!$L91</f>
        <v>0.125</v>
      </c>
      <c r="E79" s="57">
        <f>'Betriebe 7_2023'!E91/'Betriebe 7_2023'!$L91</f>
        <v>0.3125</v>
      </c>
      <c r="F79" s="57">
        <f>'Betriebe 7_2023'!F91/'Betriebe 7_2023'!$L91</f>
        <v>6.25E-2</v>
      </c>
      <c r="G79" s="57">
        <f>'Betriebe 7_2023'!G91/'Betriebe 7_2023'!$L91</f>
        <v>6.25E-2</v>
      </c>
      <c r="H79" s="57">
        <f>'Betriebe 7_2023'!H91/'Betriebe 7_2023'!$L91</f>
        <v>0</v>
      </c>
      <c r="I79" s="57">
        <f>'Betriebe 7_2023'!I91/'Betriebe 7_2023'!$L91</f>
        <v>0</v>
      </c>
      <c r="J79" s="57">
        <f>'Betriebe 7_2023'!J91/'Betriebe 7_2023'!$L91</f>
        <v>0</v>
      </c>
      <c r="K79" s="57">
        <f>'Betriebe 7_2023'!K91/'Betriebe 7_2023'!$L91</f>
        <v>0</v>
      </c>
      <c r="L79" s="58">
        <f>'Betriebe 7_2023'!L91/'Betriebe 7_2023'!$L91</f>
        <v>1</v>
      </c>
    </row>
    <row r="80" spans="1:12" x14ac:dyDescent="0.3">
      <c r="A80" s="8" t="s">
        <v>84</v>
      </c>
      <c r="B80" s="15" t="s">
        <v>130</v>
      </c>
      <c r="C80" s="57">
        <f>'Betriebe 7_2023'!C92/'Betriebe 7_2023'!$L92</f>
        <v>0.29583333333333334</v>
      </c>
      <c r="D80" s="57">
        <f>'Betriebe 7_2023'!D92/'Betriebe 7_2023'!$L92</f>
        <v>0.20833333333333334</v>
      </c>
      <c r="E80" s="57">
        <f>'Betriebe 7_2023'!E92/'Betriebe 7_2023'!$L92</f>
        <v>0.19583333333333333</v>
      </c>
      <c r="F80" s="57">
        <f>'Betriebe 7_2023'!F92/'Betriebe 7_2023'!$L92</f>
        <v>0.16250000000000001</v>
      </c>
      <c r="G80" s="57">
        <f>'Betriebe 7_2023'!G92/'Betriebe 7_2023'!$L92</f>
        <v>6.6666666666666666E-2</v>
      </c>
      <c r="H80" s="57">
        <f>'Betriebe 7_2023'!H92/'Betriebe 7_2023'!$L92</f>
        <v>5.4166666666666669E-2</v>
      </c>
      <c r="I80" s="57">
        <f>'Betriebe 7_2023'!I92/'Betriebe 7_2023'!$L92</f>
        <v>8.3333333333333332E-3</v>
      </c>
      <c r="J80" s="57">
        <f>'Betriebe 7_2023'!J92/'Betriebe 7_2023'!$L92</f>
        <v>4.1666666666666666E-3</v>
      </c>
      <c r="K80" s="57">
        <f>'Betriebe 7_2023'!K92/'Betriebe 7_2023'!$L92</f>
        <v>4.1666666666666666E-3</v>
      </c>
      <c r="L80" s="58">
        <f>'Betriebe 7_2023'!L92/'Betriebe 7_2023'!$L92</f>
        <v>1</v>
      </c>
    </row>
    <row r="81" spans="1:12" x14ac:dyDescent="0.3">
      <c r="A81" s="8" t="s">
        <v>85</v>
      </c>
      <c r="B81" s="15" t="s">
        <v>130</v>
      </c>
      <c r="C81" s="57">
        <f>'Betriebe 7_2023'!C93/'Betriebe 7_2023'!$L93</f>
        <v>0.66990291262135926</v>
      </c>
      <c r="D81" s="57">
        <f>'Betriebe 7_2023'!D93/'Betriebe 7_2023'!$L93</f>
        <v>0.17475728155339806</v>
      </c>
      <c r="E81" s="57">
        <f>'Betriebe 7_2023'!E93/'Betriebe 7_2023'!$L93</f>
        <v>8.9805825242718448E-2</v>
      </c>
      <c r="F81" s="57">
        <f>'Betriebe 7_2023'!F93/'Betriebe 7_2023'!$L93</f>
        <v>5.0970873786407765E-2</v>
      </c>
      <c r="G81" s="57">
        <f>'Betriebe 7_2023'!G93/'Betriebe 7_2023'!$L93</f>
        <v>1.2135922330097087E-2</v>
      </c>
      <c r="H81" s="57">
        <f>'Betriebe 7_2023'!H93/'Betriebe 7_2023'!$L93</f>
        <v>2.4271844660194173E-3</v>
      </c>
      <c r="I81" s="57">
        <f>'Betriebe 7_2023'!I93/'Betriebe 7_2023'!$L93</f>
        <v>0</v>
      </c>
      <c r="J81" s="57">
        <f>'Betriebe 7_2023'!J93/'Betriebe 7_2023'!$L93</f>
        <v>0</v>
      </c>
      <c r="K81" s="57">
        <f>'Betriebe 7_2023'!K93/'Betriebe 7_2023'!$L93</f>
        <v>0</v>
      </c>
      <c r="L81" s="58">
        <f>'Betriebe 7_2023'!L93/'Betriebe 7_2023'!$L93</f>
        <v>1</v>
      </c>
    </row>
    <row r="82" spans="1:12" x14ac:dyDescent="0.3">
      <c r="A82" s="8" t="s">
        <v>86</v>
      </c>
      <c r="B82" s="15" t="s">
        <v>130</v>
      </c>
      <c r="C82" s="57">
        <f>'Betriebe 7_2023'!C94/'Betriebe 7_2023'!$L94</f>
        <v>0.50049751243781093</v>
      </c>
      <c r="D82" s="57">
        <f>'Betriebe 7_2023'!D94/'Betriebe 7_2023'!$L94</f>
        <v>0.19104477611940299</v>
      </c>
      <c r="E82" s="57">
        <f>'Betriebe 7_2023'!E94/'Betriebe 7_2023'!$L94</f>
        <v>0.14925373134328357</v>
      </c>
      <c r="F82" s="57">
        <f>'Betriebe 7_2023'!F94/'Betriebe 7_2023'!$L94</f>
        <v>0.10746268656716418</v>
      </c>
      <c r="G82" s="57">
        <f>'Betriebe 7_2023'!G94/'Betriebe 7_2023'!$L94</f>
        <v>3.482587064676617E-2</v>
      </c>
      <c r="H82" s="57">
        <f>'Betriebe 7_2023'!H94/'Betriebe 7_2023'!$L94</f>
        <v>1.4925373134328358E-2</v>
      </c>
      <c r="I82" s="57">
        <f>'Betriebe 7_2023'!I94/'Betriebe 7_2023'!$L94</f>
        <v>1.990049751243781E-3</v>
      </c>
      <c r="J82" s="57">
        <f>'Betriebe 7_2023'!J94/'Betriebe 7_2023'!$L94</f>
        <v>0</v>
      </c>
      <c r="K82" s="57">
        <f>'Betriebe 7_2023'!K94/'Betriebe 7_2023'!$L94</f>
        <v>0</v>
      </c>
      <c r="L82" s="58">
        <f>'Betriebe 7_2023'!L94/'Betriebe 7_2023'!$L94</f>
        <v>1</v>
      </c>
    </row>
    <row r="83" spans="1:12" x14ac:dyDescent="0.3">
      <c r="A83" s="8" t="s">
        <v>87</v>
      </c>
      <c r="B83" s="15" t="s">
        <v>130</v>
      </c>
      <c r="C83" s="57">
        <f>'Betriebe 7_2023'!C95/'Betriebe 7_2023'!$L95</f>
        <v>0.42391304347826086</v>
      </c>
      <c r="D83" s="57">
        <f>'Betriebe 7_2023'!D95/'Betriebe 7_2023'!$L95</f>
        <v>0.2391304347826087</v>
      </c>
      <c r="E83" s="57">
        <f>'Betriebe 7_2023'!E95/'Betriebe 7_2023'!$L95</f>
        <v>0.19565217391304349</v>
      </c>
      <c r="F83" s="57">
        <f>'Betriebe 7_2023'!F95/'Betriebe 7_2023'!$L95</f>
        <v>0.13043478260869565</v>
      </c>
      <c r="G83" s="57">
        <f>'Betriebe 7_2023'!G95/'Betriebe 7_2023'!$L95</f>
        <v>0</v>
      </c>
      <c r="H83" s="57">
        <f>'Betriebe 7_2023'!H95/'Betriebe 7_2023'!$L95</f>
        <v>0</v>
      </c>
      <c r="I83" s="57">
        <f>'Betriebe 7_2023'!I95/'Betriebe 7_2023'!$L95</f>
        <v>1.0869565217391304E-2</v>
      </c>
      <c r="J83" s="57">
        <f>'Betriebe 7_2023'!J95/'Betriebe 7_2023'!$L95</f>
        <v>0</v>
      </c>
      <c r="K83" s="57">
        <f>'Betriebe 7_2023'!K95/'Betriebe 7_2023'!$L95</f>
        <v>0</v>
      </c>
      <c r="L83" s="58">
        <f>'Betriebe 7_2023'!L95/'Betriebe 7_2023'!$L95</f>
        <v>1</v>
      </c>
    </row>
    <row r="84" spans="1:12" x14ac:dyDescent="0.3">
      <c r="A84" s="8" t="s">
        <v>88</v>
      </c>
      <c r="B84" s="15" t="s">
        <v>130</v>
      </c>
      <c r="C84" s="57">
        <f>'Betriebe 7_2023'!C96/'Betriebe 7_2023'!$L96</f>
        <v>0.58914728682170547</v>
      </c>
      <c r="D84" s="57">
        <f>'Betriebe 7_2023'!D96/'Betriebe 7_2023'!$L96</f>
        <v>0.2454780361757106</v>
      </c>
      <c r="E84" s="57">
        <f>'Betriebe 7_2023'!E96/'Betriebe 7_2023'!$L96</f>
        <v>0.12144702842377261</v>
      </c>
      <c r="F84" s="57">
        <f>'Betriebe 7_2023'!F96/'Betriebe 7_2023'!$L96</f>
        <v>3.3591731266149873E-2</v>
      </c>
      <c r="G84" s="57">
        <f>'Betriebe 7_2023'!G96/'Betriebe 7_2023'!$L96</f>
        <v>1.0335917312661499E-2</v>
      </c>
      <c r="H84" s="57">
        <f>'Betriebe 7_2023'!H96/'Betriebe 7_2023'!$L96</f>
        <v>0</v>
      </c>
      <c r="I84" s="57">
        <f>'Betriebe 7_2023'!I96/'Betriebe 7_2023'!$L96</f>
        <v>0</v>
      </c>
      <c r="J84" s="57">
        <f>'Betriebe 7_2023'!J96/'Betriebe 7_2023'!$L96</f>
        <v>0</v>
      </c>
      <c r="K84" s="57">
        <f>'Betriebe 7_2023'!K96/'Betriebe 7_2023'!$L96</f>
        <v>0</v>
      </c>
      <c r="L84" s="58">
        <f>'Betriebe 7_2023'!L96/'Betriebe 7_2023'!$L96</f>
        <v>1</v>
      </c>
    </row>
    <row r="85" spans="1:12" x14ac:dyDescent="0.3">
      <c r="A85" s="8" t="s">
        <v>89</v>
      </c>
      <c r="B85" s="15" t="s">
        <v>130</v>
      </c>
      <c r="C85" s="57">
        <f>'Betriebe 7_2023'!C100/'Betriebe 7_2023'!$L100</f>
        <v>0.55863808322824715</v>
      </c>
      <c r="D85" s="57">
        <f>'Betriebe 7_2023'!D100/'Betriebe 7_2023'!$L100</f>
        <v>0.25321563682219422</v>
      </c>
      <c r="E85" s="57">
        <f>'Betriebe 7_2023'!E100/'Betriebe 7_2023'!$L100</f>
        <v>0.13089533417402269</v>
      </c>
      <c r="F85" s="57">
        <f>'Betriebe 7_2023'!F100/'Betriebe 7_2023'!$L100</f>
        <v>4.4640605296342999E-2</v>
      </c>
      <c r="G85" s="57">
        <f>'Betriebe 7_2023'!G100/'Betriebe 7_2023'!$L100</f>
        <v>6.5573770491803279E-3</v>
      </c>
      <c r="H85" s="57">
        <f>'Betriebe 7_2023'!H100/'Betriebe 7_2023'!$L100</f>
        <v>5.0441361916771753E-3</v>
      </c>
      <c r="I85" s="57">
        <f>'Betriebe 7_2023'!I100/'Betriebe 7_2023'!$L100</f>
        <v>7.5662042875157629E-4</v>
      </c>
      <c r="J85" s="57">
        <f>'Betriebe 7_2023'!J100/'Betriebe 7_2023'!$L100</f>
        <v>2.5220680958385876E-4</v>
      </c>
      <c r="K85" s="57">
        <f>'Betriebe 7_2023'!K100/'Betriebe 7_2023'!$L100</f>
        <v>0</v>
      </c>
      <c r="L85" s="58">
        <f>'Betriebe 7_2023'!L100/'Betriebe 7_2023'!$L100</f>
        <v>1</v>
      </c>
    </row>
    <row r="86" spans="1:12" x14ac:dyDescent="0.3">
      <c r="A86" s="8" t="s">
        <v>90</v>
      </c>
      <c r="B86" s="15" t="s">
        <v>130</v>
      </c>
      <c r="C86" s="57">
        <f>'Betriebe 7_2023'!C101/'Betriebe 7_2023'!$L101</f>
        <v>0.47290640394088668</v>
      </c>
      <c r="D86" s="57">
        <f>'Betriebe 7_2023'!D101/'Betriebe 7_2023'!$L101</f>
        <v>0.24014778325123154</v>
      </c>
      <c r="E86" s="57">
        <f>'Betriebe 7_2023'!E101/'Betriebe 7_2023'!$L101</f>
        <v>0.16009852216748768</v>
      </c>
      <c r="F86" s="57">
        <f>'Betriebe 7_2023'!F101/'Betriebe 7_2023'!$L101</f>
        <v>9.1133004926108374E-2</v>
      </c>
      <c r="G86" s="57">
        <f>'Betriebe 7_2023'!G101/'Betriebe 7_2023'!$L101</f>
        <v>2.3399014778325122E-2</v>
      </c>
      <c r="H86" s="57">
        <f>'Betriebe 7_2023'!H101/'Betriebe 7_2023'!$L101</f>
        <v>1.1083743842364532E-2</v>
      </c>
      <c r="I86" s="57">
        <f>'Betriebe 7_2023'!I101/'Betriebe 7_2023'!$L101</f>
        <v>1.2315270935960591E-3</v>
      </c>
      <c r="J86" s="57">
        <f>'Betriebe 7_2023'!J101/'Betriebe 7_2023'!$L101</f>
        <v>0</v>
      </c>
      <c r="K86" s="57">
        <f>'Betriebe 7_2023'!K101/'Betriebe 7_2023'!$L101</f>
        <v>0</v>
      </c>
      <c r="L86" s="58">
        <f>'Betriebe 7_2023'!L101/'Betriebe 7_2023'!$L101</f>
        <v>1</v>
      </c>
    </row>
    <row r="87" spans="1:12" x14ac:dyDescent="0.3">
      <c r="A87" s="8" t="s">
        <v>91</v>
      </c>
      <c r="B87" s="15" t="s">
        <v>130</v>
      </c>
      <c r="C87" s="57">
        <f>'Betriebe 7_2023'!C102/'Betriebe 7_2023'!$L102</f>
        <v>0.2</v>
      </c>
      <c r="D87" s="57">
        <f>'Betriebe 7_2023'!D102/'Betriebe 7_2023'!$L102</f>
        <v>3.0769230769230771E-2</v>
      </c>
      <c r="E87" s="57">
        <f>'Betriebe 7_2023'!E102/'Betriebe 7_2023'!$L102</f>
        <v>0.12307692307692308</v>
      </c>
      <c r="F87" s="57">
        <f>'Betriebe 7_2023'!F102/'Betriebe 7_2023'!$L102</f>
        <v>0.30769230769230771</v>
      </c>
      <c r="G87" s="57">
        <f>'Betriebe 7_2023'!G102/'Betriebe 7_2023'!$L102</f>
        <v>0.2153846153846154</v>
      </c>
      <c r="H87" s="57">
        <f>'Betriebe 7_2023'!H102/'Betriebe 7_2023'!$L102</f>
        <v>0.1076923076923077</v>
      </c>
      <c r="I87" s="57">
        <f>'Betriebe 7_2023'!I102/'Betriebe 7_2023'!$L102</f>
        <v>1.5384615384615385E-2</v>
      </c>
      <c r="J87" s="57">
        <f>'Betriebe 7_2023'!J102/'Betriebe 7_2023'!$L102</f>
        <v>0</v>
      </c>
      <c r="K87" s="57">
        <f>'Betriebe 7_2023'!K102/'Betriebe 7_2023'!$L102</f>
        <v>0</v>
      </c>
      <c r="L87" s="58">
        <f>'Betriebe 7_2023'!L102/'Betriebe 7_2023'!$L102</f>
        <v>1</v>
      </c>
    </row>
    <row r="88" spans="1:12" x14ac:dyDescent="0.3">
      <c r="A88" s="8" t="s">
        <v>92</v>
      </c>
      <c r="B88" s="15" t="s">
        <v>130</v>
      </c>
      <c r="C88" s="57">
        <f>'Betriebe 7_2023'!C103/'Betriebe 7_2023'!$L103</f>
        <v>0.67326732673267331</v>
      </c>
      <c r="D88" s="57">
        <f>'Betriebe 7_2023'!D103/'Betriebe 7_2023'!$L103</f>
        <v>0.12871287128712872</v>
      </c>
      <c r="E88" s="57">
        <f>'Betriebe 7_2023'!E103/'Betriebe 7_2023'!$L103</f>
        <v>7.9207920792079209E-2</v>
      </c>
      <c r="F88" s="57">
        <f>'Betriebe 7_2023'!F103/'Betriebe 7_2023'!$L103</f>
        <v>7.9207920792079209E-2</v>
      </c>
      <c r="G88" s="57">
        <f>'Betriebe 7_2023'!G103/'Betriebe 7_2023'!$L103</f>
        <v>2.9702970297029702E-2</v>
      </c>
      <c r="H88" s="57">
        <f>'Betriebe 7_2023'!H103/'Betriebe 7_2023'!$L103</f>
        <v>9.9009900990099011E-3</v>
      </c>
      <c r="I88" s="57">
        <f>'Betriebe 7_2023'!I103/'Betriebe 7_2023'!$L103</f>
        <v>0</v>
      </c>
      <c r="J88" s="57">
        <f>'Betriebe 7_2023'!J103/'Betriebe 7_2023'!$L103</f>
        <v>0</v>
      </c>
      <c r="K88" s="57">
        <f>'Betriebe 7_2023'!K103/'Betriebe 7_2023'!$L103</f>
        <v>0</v>
      </c>
      <c r="L88" s="58">
        <f>'Betriebe 7_2023'!L103/'Betriebe 7_2023'!$L103</f>
        <v>1</v>
      </c>
    </row>
    <row r="89" spans="1:12" x14ac:dyDescent="0.3">
      <c r="A89" s="8" t="s">
        <v>93</v>
      </c>
      <c r="B89" s="15" t="s">
        <v>130</v>
      </c>
      <c r="C89" s="57">
        <f>'Betriebe 7_2023'!C104/'Betriebe 7_2023'!$L104</f>
        <v>0.640625</v>
      </c>
      <c r="D89" s="57">
        <f>'Betriebe 7_2023'!D104/'Betriebe 7_2023'!$L104</f>
        <v>9.375E-2</v>
      </c>
      <c r="E89" s="57">
        <f>'Betriebe 7_2023'!E104/'Betriebe 7_2023'!$L104</f>
        <v>9.375E-2</v>
      </c>
      <c r="F89" s="57">
        <f>'Betriebe 7_2023'!F104/'Betriebe 7_2023'!$L104</f>
        <v>7.8125E-2</v>
      </c>
      <c r="G89" s="57">
        <f>'Betriebe 7_2023'!G104/'Betriebe 7_2023'!$L104</f>
        <v>6.25E-2</v>
      </c>
      <c r="H89" s="57">
        <f>'Betriebe 7_2023'!H104/'Betriebe 7_2023'!$L104</f>
        <v>3.125E-2</v>
      </c>
      <c r="I89" s="57">
        <f>'Betriebe 7_2023'!I104/'Betriebe 7_2023'!$L104</f>
        <v>0</v>
      </c>
      <c r="J89" s="57">
        <f>'Betriebe 7_2023'!J104/'Betriebe 7_2023'!$L104</f>
        <v>0</v>
      </c>
      <c r="K89" s="57">
        <f>'Betriebe 7_2023'!K104/'Betriebe 7_2023'!$L104</f>
        <v>0</v>
      </c>
      <c r="L89" s="58">
        <f>'Betriebe 7_2023'!L104/'Betriebe 7_2023'!$L104</f>
        <v>1</v>
      </c>
    </row>
    <row r="90" spans="1:12" x14ac:dyDescent="0.3">
      <c r="A90" s="8" t="s">
        <v>94</v>
      </c>
      <c r="B90" s="15" t="s">
        <v>130</v>
      </c>
      <c r="C90" s="57">
        <f>'Betriebe 7_2023'!C105/'Betriebe 7_2023'!$L105</f>
        <v>0.72352941176470587</v>
      </c>
      <c r="D90" s="57">
        <f>'Betriebe 7_2023'!D105/'Betriebe 7_2023'!$L105</f>
        <v>0.15294117647058825</v>
      </c>
      <c r="E90" s="57">
        <f>'Betriebe 7_2023'!E105/'Betriebe 7_2023'!$L105</f>
        <v>8.2352941176470587E-2</v>
      </c>
      <c r="F90" s="57">
        <f>'Betriebe 7_2023'!F105/'Betriebe 7_2023'!$L105</f>
        <v>3.0882352941176472E-2</v>
      </c>
      <c r="G90" s="57">
        <f>'Betriebe 7_2023'!G105/'Betriebe 7_2023'!$L105</f>
        <v>7.3529411764705881E-3</v>
      </c>
      <c r="H90" s="57">
        <f>'Betriebe 7_2023'!H105/'Betriebe 7_2023'!$L105</f>
        <v>1.4705882352941176E-3</v>
      </c>
      <c r="I90" s="57">
        <f>'Betriebe 7_2023'!I105/'Betriebe 7_2023'!$L105</f>
        <v>1.4705882352941176E-3</v>
      </c>
      <c r="J90" s="57">
        <f>'Betriebe 7_2023'!J105/'Betriebe 7_2023'!$L105</f>
        <v>0</v>
      </c>
      <c r="K90" s="57">
        <f>'Betriebe 7_2023'!K105/'Betriebe 7_2023'!$L105</f>
        <v>0</v>
      </c>
      <c r="L90" s="58">
        <f>'Betriebe 7_2023'!L105/'Betriebe 7_2023'!$L105</f>
        <v>1</v>
      </c>
    </row>
    <row r="91" spans="1:12" x14ac:dyDescent="0.3">
      <c r="A91" s="8" t="s">
        <v>95</v>
      </c>
      <c r="B91" s="15" t="s">
        <v>130</v>
      </c>
      <c r="C91" s="57">
        <f>'Betriebe 7_2023'!C109/'Betriebe 7_2023'!$L109</f>
        <v>0.63551401869158874</v>
      </c>
      <c r="D91" s="57">
        <f>'Betriebe 7_2023'!D109/'Betriebe 7_2023'!$L109</f>
        <v>0.12149532710280374</v>
      </c>
      <c r="E91" s="57">
        <f>'Betriebe 7_2023'!E109/'Betriebe 7_2023'!$L109</f>
        <v>8.7227414330218064E-2</v>
      </c>
      <c r="F91" s="57">
        <f>'Betriebe 7_2023'!F109/'Betriebe 7_2023'!$L109</f>
        <v>0.10903426791277258</v>
      </c>
      <c r="G91" s="57">
        <f>'Betriebe 7_2023'!G109/'Betriebe 7_2023'!$L109</f>
        <v>3.1152647975077882E-2</v>
      </c>
      <c r="H91" s="57">
        <f>'Betriebe 7_2023'!H109/'Betriebe 7_2023'!$L109</f>
        <v>9.3457943925233638E-3</v>
      </c>
      <c r="I91" s="57">
        <f>'Betriebe 7_2023'!I109/'Betriebe 7_2023'!$L109</f>
        <v>3.1152647975077881E-3</v>
      </c>
      <c r="J91" s="57">
        <f>'Betriebe 7_2023'!J109/'Betriebe 7_2023'!$L109</f>
        <v>3.1152647975077881E-3</v>
      </c>
      <c r="K91" s="57">
        <f>'Betriebe 7_2023'!K109/'Betriebe 7_2023'!$L109</f>
        <v>0</v>
      </c>
      <c r="L91" s="58">
        <f>'Betriebe 7_2023'!L109/'Betriebe 7_2023'!$L109</f>
        <v>1</v>
      </c>
    </row>
    <row r="92" spans="1:12" x14ac:dyDescent="0.3">
      <c r="A92" s="8" t="s">
        <v>96</v>
      </c>
      <c r="B92" s="15" t="s">
        <v>130</v>
      </c>
      <c r="C92" s="57">
        <f>'Betriebe 7_2023'!C110/'Betriebe 7_2023'!$L110</f>
        <v>0.91914893617021276</v>
      </c>
      <c r="D92" s="57">
        <f>'Betriebe 7_2023'!D110/'Betriebe 7_2023'!$L110</f>
        <v>5.9574468085106386E-2</v>
      </c>
      <c r="E92" s="57">
        <f>'Betriebe 7_2023'!E110/'Betriebe 7_2023'!$L110</f>
        <v>1.276595744680851E-2</v>
      </c>
      <c r="F92" s="57">
        <f>'Betriebe 7_2023'!F110/'Betriebe 7_2023'!$L110</f>
        <v>8.5106382978723406E-3</v>
      </c>
      <c r="G92" s="57">
        <f>'Betriebe 7_2023'!G110/'Betriebe 7_2023'!$L110</f>
        <v>0</v>
      </c>
      <c r="H92" s="57">
        <f>'Betriebe 7_2023'!H110/'Betriebe 7_2023'!$L110</f>
        <v>0</v>
      </c>
      <c r="I92" s="57">
        <f>'Betriebe 7_2023'!I110/'Betriebe 7_2023'!$L110</f>
        <v>0</v>
      </c>
      <c r="J92" s="57">
        <f>'Betriebe 7_2023'!J110/'Betriebe 7_2023'!$L110</f>
        <v>0</v>
      </c>
      <c r="K92" s="57">
        <f>'Betriebe 7_2023'!K110/'Betriebe 7_2023'!$L110</f>
        <v>0</v>
      </c>
      <c r="L92" s="58">
        <f>'Betriebe 7_2023'!L110/'Betriebe 7_2023'!$L110</f>
        <v>1</v>
      </c>
    </row>
    <row r="93" spans="1:12" x14ac:dyDescent="0.3">
      <c r="A93" s="8" t="s">
        <v>97</v>
      </c>
      <c r="B93" s="15" t="s">
        <v>130</v>
      </c>
      <c r="C93" s="57">
        <f>'Betriebe 7_2023'!C111/'Betriebe 7_2023'!$L111</f>
        <v>0.79750346740638001</v>
      </c>
      <c r="D93" s="57">
        <f>'Betriebe 7_2023'!D111/'Betriebe 7_2023'!$L111</f>
        <v>0.12343966712898752</v>
      </c>
      <c r="E93" s="57">
        <f>'Betriebe 7_2023'!E111/'Betriebe 7_2023'!$L111</f>
        <v>4.5769764216366159E-2</v>
      </c>
      <c r="F93" s="57">
        <f>'Betriebe 7_2023'!F111/'Betriebe 7_2023'!$L111</f>
        <v>1.6643550624133148E-2</v>
      </c>
      <c r="G93" s="57">
        <f>'Betriebe 7_2023'!G111/'Betriebe 7_2023'!$L111</f>
        <v>1.1095700416088766E-2</v>
      </c>
      <c r="H93" s="57">
        <f>'Betriebe 7_2023'!H111/'Betriebe 7_2023'!$L111</f>
        <v>4.160887656033287E-3</v>
      </c>
      <c r="I93" s="57">
        <f>'Betriebe 7_2023'!I111/'Betriebe 7_2023'!$L111</f>
        <v>0</v>
      </c>
      <c r="J93" s="57">
        <f>'Betriebe 7_2023'!J111/'Betriebe 7_2023'!$L111</f>
        <v>0</v>
      </c>
      <c r="K93" s="57">
        <f>'Betriebe 7_2023'!K111/'Betriebe 7_2023'!$L111</f>
        <v>1.3869625520110957E-3</v>
      </c>
      <c r="L93" s="58">
        <f>'Betriebe 7_2023'!L111/'Betriebe 7_2023'!$L111</f>
        <v>1</v>
      </c>
    </row>
    <row r="94" spans="1:12" x14ac:dyDescent="0.3">
      <c r="A94" s="8" t="s">
        <v>98</v>
      </c>
      <c r="B94" s="15" t="s">
        <v>130</v>
      </c>
      <c r="C94" s="57">
        <f>'Betriebe 7_2023'!C112/'Betriebe 7_2023'!$L112</f>
        <v>0.8328840970350404</v>
      </c>
      <c r="D94" s="57">
        <f>'Betriebe 7_2023'!D112/'Betriebe 7_2023'!$L112</f>
        <v>8.1247593376973432E-2</v>
      </c>
      <c r="E94" s="57">
        <f>'Betriebe 7_2023'!E112/'Betriebe 7_2023'!$L112</f>
        <v>5.0057758952637657E-2</v>
      </c>
      <c r="F94" s="57">
        <f>'Betriebe 7_2023'!F112/'Betriebe 7_2023'!$L112</f>
        <v>2.6569118213323067E-2</v>
      </c>
      <c r="G94" s="57">
        <f>'Betriebe 7_2023'!G112/'Betriebe 7_2023'!$L112</f>
        <v>4.6207162110127068E-3</v>
      </c>
      <c r="H94" s="57">
        <f>'Betriebe 7_2023'!H112/'Betriebe 7_2023'!$L112</f>
        <v>3.4655371582595304E-3</v>
      </c>
      <c r="I94" s="57">
        <f>'Betriebe 7_2023'!I112/'Betriebe 7_2023'!$L112</f>
        <v>1.1551790527531767E-3</v>
      </c>
      <c r="J94" s="57">
        <f>'Betriebe 7_2023'!J112/'Betriebe 7_2023'!$L112</f>
        <v>0</v>
      </c>
      <c r="K94" s="57">
        <f>'Betriebe 7_2023'!K112/'Betriebe 7_2023'!$L112</f>
        <v>0</v>
      </c>
      <c r="L94" s="58">
        <f>'Betriebe 7_2023'!L112/'Betriebe 7_2023'!$L112</f>
        <v>1</v>
      </c>
    </row>
    <row r="95" spans="1:12" x14ac:dyDescent="0.3">
      <c r="A95" s="8" t="s">
        <v>99</v>
      </c>
      <c r="B95" s="15" t="s">
        <v>130</v>
      </c>
      <c r="C95" s="57">
        <f>'Betriebe 7_2023'!C113/'Betriebe 7_2023'!$L113</f>
        <v>0.729490022172949</v>
      </c>
      <c r="D95" s="57">
        <f>'Betriebe 7_2023'!D113/'Betriebe 7_2023'!$L113</f>
        <v>0.14855875831485588</v>
      </c>
      <c r="E95" s="57">
        <f>'Betriebe 7_2023'!E113/'Betriebe 7_2023'!$L113</f>
        <v>7.7605321507760533E-2</v>
      </c>
      <c r="F95" s="57">
        <f>'Betriebe 7_2023'!F113/'Betriebe 7_2023'!$L113</f>
        <v>3.5476718403547672E-2</v>
      </c>
      <c r="G95" s="57">
        <f>'Betriebe 7_2023'!G113/'Betriebe 7_2023'!$L113</f>
        <v>2.2172949002217295E-3</v>
      </c>
      <c r="H95" s="57">
        <f>'Betriebe 7_2023'!H113/'Betriebe 7_2023'!$L113</f>
        <v>6.6518847006651885E-3</v>
      </c>
      <c r="I95" s="57">
        <f>'Betriebe 7_2023'!I113/'Betriebe 7_2023'!$L113</f>
        <v>0</v>
      </c>
      <c r="J95" s="57">
        <f>'Betriebe 7_2023'!J113/'Betriebe 7_2023'!$L113</f>
        <v>0</v>
      </c>
      <c r="K95" s="57">
        <f>'Betriebe 7_2023'!K113/'Betriebe 7_2023'!$L113</f>
        <v>0</v>
      </c>
      <c r="L95" s="58">
        <f>'Betriebe 7_2023'!L113/'Betriebe 7_2023'!$L113</f>
        <v>1</v>
      </c>
    </row>
    <row r="96" spans="1:12" x14ac:dyDescent="0.3">
      <c r="A96" s="8" t="s">
        <v>100</v>
      </c>
      <c r="B96" s="15" t="s">
        <v>130</v>
      </c>
      <c r="C96" s="57">
        <f>'Betriebe 7_2023'!C114/'Betriebe 7_2023'!$L114</f>
        <v>0.64516129032258063</v>
      </c>
      <c r="D96" s="57">
        <f>'Betriebe 7_2023'!D114/'Betriebe 7_2023'!$L114</f>
        <v>9.6774193548387094E-2</v>
      </c>
      <c r="E96" s="57">
        <f>'Betriebe 7_2023'!E114/'Betriebe 7_2023'!$L114</f>
        <v>0.12903225806451613</v>
      </c>
      <c r="F96" s="57">
        <f>'Betriebe 7_2023'!F114/'Betriebe 7_2023'!$L114</f>
        <v>3.2258064516129031E-2</v>
      </c>
      <c r="G96" s="57">
        <f>'Betriebe 7_2023'!G114/'Betriebe 7_2023'!$L114</f>
        <v>5.3763440860215055E-2</v>
      </c>
      <c r="H96" s="57">
        <f>'Betriebe 7_2023'!H114/'Betriebe 7_2023'!$L114</f>
        <v>3.2258064516129031E-2</v>
      </c>
      <c r="I96" s="57">
        <f>'Betriebe 7_2023'!I114/'Betriebe 7_2023'!$L114</f>
        <v>1.0752688172043012E-2</v>
      </c>
      <c r="J96" s="57">
        <f>'Betriebe 7_2023'!J114/'Betriebe 7_2023'!$L114</f>
        <v>0</v>
      </c>
      <c r="K96" s="57">
        <f>'Betriebe 7_2023'!K114/'Betriebe 7_2023'!$L114</f>
        <v>0</v>
      </c>
      <c r="L96" s="58">
        <f>'Betriebe 7_2023'!L114/'Betriebe 7_2023'!$L114</f>
        <v>1</v>
      </c>
    </row>
    <row r="97" spans="1:12" x14ac:dyDescent="0.3">
      <c r="A97" s="8" t="s">
        <v>101</v>
      </c>
      <c r="B97" s="15" t="s">
        <v>130</v>
      </c>
      <c r="C97" s="57">
        <f>'Betriebe 7_2023'!C115/'Betriebe 7_2023'!$L115</f>
        <v>0.80230642504118621</v>
      </c>
      <c r="D97" s="57">
        <f>'Betriebe 7_2023'!D115/'Betriebe 7_2023'!$L115</f>
        <v>0.11367380560131796</v>
      </c>
      <c r="E97" s="57">
        <f>'Betriebe 7_2023'!E115/'Betriebe 7_2023'!$L115</f>
        <v>5.7660626029654036E-2</v>
      </c>
      <c r="F97" s="57">
        <f>'Betriebe 7_2023'!F115/'Betriebe 7_2023'!$L115</f>
        <v>2.4711696869851731E-2</v>
      </c>
      <c r="G97" s="57">
        <f>'Betriebe 7_2023'!G115/'Betriebe 7_2023'!$L115</f>
        <v>0</v>
      </c>
      <c r="H97" s="57">
        <f>'Betriebe 7_2023'!H115/'Betriebe 7_2023'!$L115</f>
        <v>1.6474464579901153E-3</v>
      </c>
      <c r="I97" s="57">
        <f>'Betriebe 7_2023'!I115/'Betriebe 7_2023'!$L115</f>
        <v>0</v>
      </c>
      <c r="J97" s="57">
        <f>'Betriebe 7_2023'!J115/'Betriebe 7_2023'!$L115</f>
        <v>0</v>
      </c>
      <c r="K97" s="57">
        <f>'Betriebe 7_2023'!K115/'Betriebe 7_2023'!$L115</f>
        <v>0</v>
      </c>
      <c r="L97" s="58">
        <f>'Betriebe 7_2023'!L115/'Betriebe 7_2023'!$L115</f>
        <v>1</v>
      </c>
    </row>
    <row r="98" spans="1:12" x14ac:dyDescent="0.3">
      <c r="A98" s="8" t="s">
        <v>102</v>
      </c>
      <c r="B98" s="15" t="s">
        <v>130</v>
      </c>
      <c r="C98" s="57">
        <f>'Betriebe 7_2023'!C116/'Betriebe 7_2023'!$L116</f>
        <v>0.703125</v>
      </c>
      <c r="D98" s="57">
        <f>'Betriebe 7_2023'!D116/'Betriebe 7_2023'!$L116</f>
        <v>0.171875</v>
      </c>
      <c r="E98" s="57">
        <f>'Betriebe 7_2023'!E116/'Betriebe 7_2023'!$L116</f>
        <v>6.25E-2</v>
      </c>
      <c r="F98" s="57">
        <f>'Betriebe 7_2023'!F116/'Betriebe 7_2023'!$L116</f>
        <v>3.125E-2</v>
      </c>
      <c r="G98" s="57">
        <f>'Betriebe 7_2023'!G116/'Betriebe 7_2023'!$L116</f>
        <v>1.5625E-2</v>
      </c>
      <c r="H98" s="57">
        <f>'Betriebe 7_2023'!H116/'Betriebe 7_2023'!$L116</f>
        <v>7.8125E-3</v>
      </c>
      <c r="I98" s="57">
        <f>'Betriebe 7_2023'!I116/'Betriebe 7_2023'!$L116</f>
        <v>7.8125E-3</v>
      </c>
      <c r="J98" s="57">
        <f>'Betriebe 7_2023'!J116/'Betriebe 7_2023'!$L116</f>
        <v>0</v>
      </c>
      <c r="K98" s="57">
        <f>'Betriebe 7_2023'!K116/'Betriebe 7_2023'!$L116</f>
        <v>0</v>
      </c>
      <c r="L98" s="58">
        <f>'Betriebe 7_2023'!L116/'Betriebe 7_2023'!$L116</f>
        <v>1</v>
      </c>
    </row>
    <row r="99" spans="1:12" x14ac:dyDescent="0.3">
      <c r="A99" s="8" t="s">
        <v>103</v>
      </c>
      <c r="B99" s="15" t="s">
        <v>130</v>
      </c>
      <c r="C99" s="57">
        <f>'Betriebe 7_2023'!C117/'Betriebe 7_2023'!$L117</f>
        <v>0.77712609970674484</v>
      </c>
      <c r="D99" s="57">
        <f>'Betriebe 7_2023'!D117/'Betriebe 7_2023'!$L117</f>
        <v>0.17008797653958943</v>
      </c>
      <c r="E99" s="57">
        <f>'Betriebe 7_2023'!E117/'Betriebe 7_2023'!$L117</f>
        <v>4.398826979472141E-2</v>
      </c>
      <c r="F99" s="57">
        <f>'Betriebe 7_2023'!F117/'Betriebe 7_2023'!$L117</f>
        <v>5.8651026392961877E-3</v>
      </c>
      <c r="G99" s="57">
        <f>'Betriebe 7_2023'!G117/'Betriebe 7_2023'!$L117</f>
        <v>2.9325513196480938E-3</v>
      </c>
      <c r="H99" s="57">
        <f>'Betriebe 7_2023'!H117/'Betriebe 7_2023'!$L117</f>
        <v>0</v>
      </c>
      <c r="I99" s="57">
        <f>'Betriebe 7_2023'!I117/'Betriebe 7_2023'!$L117</f>
        <v>0</v>
      </c>
      <c r="J99" s="57">
        <f>'Betriebe 7_2023'!J117/'Betriebe 7_2023'!$L117</f>
        <v>0</v>
      </c>
      <c r="K99" s="57">
        <f>'Betriebe 7_2023'!K117/'Betriebe 7_2023'!$L117</f>
        <v>0</v>
      </c>
      <c r="L99" s="58">
        <f>'Betriebe 7_2023'!L117/'Betriebe 7_2023'!$L117</f>
        <v>1</v>
      </c>
    </row>
    <row r="100" spans="1:12" x14ac:dyDescent="0.3">
      <c r="A100" s="8" t="s">
        <v>104</v>
      </c>
      <c r="B100" s="15" t="s">
        <v>130</v>
      </c>
      <c r="C100" s="57">
        <f>'Betriebe 7_2023'!C118/'Betriebe 7_2023'!$L118</f>
        <v>0.8</v>
      </c>
      <c r="D100" s="57">
        <f>'Betriebe 7_2023'!D118/'Betriebe 7_2023'!$L118</f>
        <v>0.11428571428571428</v>
      </c>
      <c r="E100" s="57">
        <f>'Betriebe 7_2023'!E118/'Betriebe 7_2023'!$L118</f>
        <v>0</v>
      </c>
      <c r="F100" s="57">
        <f>'Betriebe 7_2023'!F118/'Betriebe 7_2023'!$L118</f>
        <v>0</v>
      </c>
      <c r="G100" s="57">
        <f>'Betriebe 7_2023'!G118/'Betriebe 7_2023'!$L118</f>
        <v>5.7142857142857141E-2</v>
      </c>
      <c r="H100" s="57">
        <f>'Betriebe 7_2023'!H118/'Betriebe 7_2023'!$L118</f>
        <v>2.8571428571428571E-2</v>
      </c>
      <c r="I100" s="57">
        <f>'Betriebe 7_2023'!I118/'Betriebe 7_2023'!$L118</f>
        <v>0</v>
      </c>
      <c r="J100" s="57">
        <f>'Betriebe 7_2023'!J118/'Betriebe 7_2023'!$L118</f>
        <v>0</v>
      </c>
      <c r="K100" s="57">
        <f>'Betriebe 7_2023'!K118/'Betriebe 7_2023'!$L118</f>
        <v>0</v>
      </c>
      <c r="L100" s="58">
        <f>'Betriebe 7_2023'!L118/'Betriebe 7_2023'!$L118</f>
        <v>1</v>
      </c>
    </row>
    <row r="101" spans="1:12" x14ac:dyDescent="0.3">
      <c r="A101" s="8" t="s">
        <v>105</v>
      </c>
      <c r="B101" s="15" t="s">
        <v>130</v>
      </c>
      <c r="C101" s="57">
        <f>'Betriebe 7_2023'!C122/'Betriebe 7_2023'!$L122</f>
        <v>0.82352941176470584</v>
      </c>
      <c r="D101" s="57">
        <f>'Betriebe 7_2023'!D122/'Betriebe 7_2023'!$L122</f>
        <v>0.11764705882352941</v>
      </c>
      <c r="E101" s="57">
        <f>'Betriebe 7_2023'!E122/'Betriebe 7_2023'!$L122</f>
        <v>0</v>
      </c>
      <c r="F101" s="57">
        <f>'Betriebe 7_2023'!F122/'Betriebe 7_2023'!$L122</f>
        <v>2.9411764705882353E-2</v>
      </c>
      <c r="G101" s="57">
        <f>'Betriebe 7_2023'!G122/'Betriebe 7_2023'!$L122</f>
        <v>0</v>
      </c>
      <c r="H101" s="57">
        <f>'Betriebe 7_2023'!H122/'Betriebe 7_2023'!$L122</f>
        <v>2.9411764705882353E-2</v>
      </c>
      <c r="I101" s="57">
        <f>'Betriebe 7_2023'!I122/'Betriebe 7_2023'!$L122</f>
        <v>0</v>
      </c>
      <c r="J101" s="57">
        <f>'Betriebe 7_2023'!J122/'Betriebe 7_2023'!$L122</f>
        <v>0</v>
      </c>
      <c r="K101" s="57">
        <f>'Betriebe 7_2023'!K122/'Betriebe 7_2023'!$L122</f>
        <v>0</v>
      </c>
      <c r="L101" s="58">
        <f>'Betriebe 7_2023'!L122/'Betriebe 7_2023'!$L122</f>
        <v>1</v>
      </c>
    </row>
    <row r="102" spans="1:12" x14ac:dyDescent="0.3">
      <c r="A102" s="8" t="s">
        <v>106</v>
      </c>
      <c r="B102" s="15" t="s">
        <v>130</v>
      </c>
      <c r="C102" s="57">
        <f>'Betriebe 7_2023'!C123/'Betriebe 7_2023'!$L123</f>
        <v>0.83333333333333337</v>
      </c>
      <c r="D102" s="57">
        <f>'Betriebe 7_2023'!D123/'Betriebe 7_2023'!$L123</f>
        <v>8.3333333333333329E-2</v>
      </c>
      <c r="E102" s="57">
        <f>'Betriebe 7_2023'!E123/'Betriebe 7_2023'!$L123</f>
        <v>8.3333333333333329E-2</v>
      </c>
      <c r="F102" s="57">
        <f>'Betriebe 7_2023'!F123/'Betriebe 7_2023'!$L123</f>
        <v>0</v>
      </c>
      <c r="G102" s="57">
        <f>'Betriebe 7_2023'!G123/'Betriebe 7_2023'!$L123</f>
        <v>0</v>
      </c>
      <c r="H102" s="57">
        <f>'Betriebe 7_2023'!H123/'Betriebe 7_2023'!$L123</f>
        <v>0</v>
      </c>
      <c r="I102" s="57">
        <f>'Betriebe 7_2023'!I123/'Betriebe 7_2023'!$L123</f>
        <v>0</v>
      </c>
      <c r="J102" s="57">
        <f>'Betriebe 7_2023'!J123/'Betriebe 7_2023'!$L123</f>
        <v>0</v>
      </c>
      <c r="K102" s="57">
        <f>'Betriebe 7_2023'!K123/'Betriebe 7_2023'!$L123</f>
        <v>0</v>
      </c>
      <c r="L102" s="58">
        <f>'Betriebe 7_2023'!L123/'Betriebe 7_2023'!$L123</f>
        <v>1</v>
      </c>
    </row>
    <row r="103" spans="1:12" x14ac:dyDescent="0.3">
      <c r="A103" s="8" t="s">
        <v>107</v>
      </c>
      <c r="B103" s="15" t="s">
        <v>130</v>
      </c>
      <c r="C103" s="57">
        <f>'Betriebe 7_2023'!C124/'Betriebe 7_2023'!$L124</f>
        <v>0.33333333333333331</v>
      </c>
      <c r="D103" s="57">
        <f>'Betriebe 7_2023'!D124/'Betriebe 7_2023'!$L124</f>
        <v>0.33333333333333331</v>
      </c>
      <c r="E103" s="57">
        <f>'Betriebe 7_2023'!E124/'Betriebe 7_2023'!$L124</f>
        <v>0</v>
      </c>
      <c r="F103" s="57">
        <f>'Betriebe 7_2023'!F124/'Betriebe 7_2023'!$L124</f>
        <v>0</v>
      </c>
      <c r="G103" s="57">
        <f>'Betriebe 7_2023'!G124/'Betriebe 7_2023'!$L124</f>
        <v>0</v>
      </c>
      <c r="H103" s="57">
        <f>'Betriebe 7_2023'!H124/'Betriebe 7_2023'!$L124</f>
        <v>0.33333333333333331</v>
      </c>
      <c r="I103" s="57">
        <f>'Betriebe 7_2023'!I124/'Betriebe 7_2023'!$L124</f>
        <v>0</v>
      </c>
      <c r="J103" s="57">
        <f>'Betriebe 7_2023'!J124/'Betriebe 7_2023'!$L124</f>
        <v>0</v>
      </c>
      <c r="K103" s="57">
        <f>'Betriebe 7_2023'!K124/'Betriebe 7_2023'!$L124</f>
        <v>0</v>
      </c>
      <c r="L103" s="58">
        <f>'Betriebe 7_2023'!L124/'Betriebe 7_2023'!$L124</f>
        <v>1</v>
      </c>
    </row>
    <row r="104" spans="1:12" x14ac:dyDescent="0.3">
      <c r="A104" s="8" t="s">
        <v>108</v>
      </c>
      <c r="B104" s="15" t="s">
        <v>130</v>
      </c>
      <c r="C104" s="57">
        <f>'Betriebe 7_2023'!C125/'Betriebe 7_2023'!$L125</f>
        <v>0.1111111111111111</v>
      </c>
      <c r="D104" s="57">
        <f>'Betriebe 7_2023'!D125/'Betriebe 7_2023'!$L125</f>
        <v>0.1111111111111111</v>
      </c>
      <c r="E104" s="57">
        <f>'Betriebe 7_2023'!E125/'Betriebe 7_2023'!$L125</f>
        <v>0</v>
      </c>
      <c r="F104" s="57">
        <f>'Betriebe 7_2023'!F125/'Betriebe 7_2023'!$L125</f>
        <v>0.1111111111111111</v>
      </c>
      <c r="G104" s="57">
        <f>'Betriebe 7_2023'!G125/'Betriebe 7_2023'!$L125</f>
        <v>0</v>
      </c>
      <c r="H104" s="57">
        <f>'Betriebe 7_2023'!H125/'Betriebe 7_2023'!$L125</f>
        <v>0</v>
      </c>
      <c r="I104" s="57">
        <f>'Betriebe 7_2023'!I125/'Betriebe 7_2023'!$L125</f>
        <v>0.33333333333333331</v>
      </c>
      <c r="J104" s="57">
        <f>'Betriebe 7_2023'!J125/'Betriebe 7_2023'!$L125</f>
        <v>0.1111111111111111</v>
      </c>
      <c r="K104" s="57">
        <f>'Betriebe 7_2023'!K125/'Betriebe 7_2023'!$L125</f>
        <v>0.22222222222222221</v>
      </c>
      <c r="L104" s="58">
        <f>'Betriebe 7_2023'!L125/'Betriebe 7_2023'!$L125</f>
        <v>1</v>
      </c>
    </row>
    <row r="105" spans="1:12" x14ac:dyDescent="0.3">
      <c r="A105" s="8" t="s">
        <v>109</v>
      </c>
      <c r="B105" s="15" t="s">
        <v>130</v>
      </c>
      <c r="C105" s="57">
        <f>'Betriebe 7_2023'!C126/'Betriebe 7_2023'!$L126</f>
        <v>0.73076923076923073</v>
      </c>
      <c r="D105" s="57">
        <f>'Betriebe 7_2023'!D126/'Betriebe 7_2023'!$L126</f>
        <v>3.8461538461538464E-2</v>
      </c>
      <c r="E105" s="57">
        <f>'Betriebe 7_2023'!E126/'Betriebe 7_2023'!$L126</f>
        <v>7.6923076923076927E-2</v>
      </c>
      <c r="F105" s="57">
        <f>'Betriebe 7_2023'!F126/'Betriebe 7_2023'!$L126</f>
        <v>3.8461538461538464E-2</v>
      </c>
      <c r="G105" s="57">
        <f>'Betriebe 7_2023'!G126/'Betriebe 7_2023'!$L126</f>
        <v>0</v>
      </c>
      <c r="H105" s="57">
        <f>'Betriebe 7_2023'!H126/'Betriebe 7_2023'!$L126</f>
        <v>0</v>
      </c>
      <c r="I105" s="57">
        <f>'Betriebe 7_2023'!I126/'Betriebe 7_2023'!$L126</f>
        <v>0</v>
      </c>
      <c r="J105" s="57">
        <f>'Betriebe 7_2023'!J126/'Betriebe 7_2023'!$L126</f>
        <v>7.6923076923076927E-2</v>
      </c>
      <c r="K105" s="57">
        <f>'Betriebe 7_2023'!K126/'Betriebe 7_2023'!$L126</f>
        <v>3.8461538461538464E-2</v>
      </c>
      <c r="L105" s="58">
        <f>'Betriebe 7_2023'!L126/'Betriebe 7_2023'!$L126</f>
        <v>1</v>
      </c>
    </row>
    <row r="106" spans="1:12" x14ac:dyDescent="0.3">
      <c r="A106" s="8" t="s">
        <v>110</v>
      </c>
      <c r="B106" s="15" t="s">
        <v>130</v>
      </c>
      <c r="C106" s="57">
        <f>'Betriebe 7_2023'!C127/'Betriebe 7_2023'!$L127</f>
        <v>0.66666666666666663</v>
      </c>
      <c r="D106" s="57">
        <f>'Betriebe 7_2023'!D127/'Betriebe 7_2023'!$L127</f>
        <v>0.27777777777777779</v>
      </c>
      <c r="E106" s="57">
        <f>'Betriebe 7_2023'!E127/'Betriebe 7_2023'!$L127</f>
        <v>5.5555555555555552E-2</v>
      </c>
      <c r="F106" s="57">
        <f>'Betriebe 7_2023'!F127/'Betriebe 7_2023'!$L127</f>
        <v>0</v>
      </c>
      <c r="G106" s="57">
        <f>'Betriebe 7_2023'!G127/'Betriebe 7_2023'!$L127</f>
        <v>0</v>
      </c>
      <c r="H106" s="57">
        <f>'Betriebe 7_2023'!H127/'Betriebe 7_2023'!$L127</f>
        <v>0</v>
      </c>
      <c r="I106" s="57">
        <f>'Betriebe 7_2023'!I127/'Betriebe 7_2023'!$L127</f>
        <v>0</v>
      </c>
      <c r="J106" s="57">
        <f>'Betriebe 7_2023'!J127/'Betriebe 7_2023'!$L127</f>
        <v>0</v>
      </c>
      <c r="K106" s="57">
        <f>'Betriebe 7_2023'!K127/'Betriebe 7_2023'!$L127</f>
        <v>0</v>
      </c>
      <c r="L106" s="58">
        <f>'Betriebe 7_2023'!L127/'Betriebe 7_2023'!$L127</f>
        <v>1</v>
      </c>
    </row>
    <row r="107" spans="1:12" x14ac:dyDescent="0.3">
      <c r="A107" s="8" t="s">
        <v>111</v>
      </c>
      <c r="B107" s="15" t="s">
        <v>130</v>
      </c>
      <c r="C107" s="57">
        <f>'Betriebe 7_2023'!C128/'Betriebe 7_2023'!$L128</f>
        <v>0</v>
      </c>
      <c r="D107" s="57">
        <f>'Betriebe 7_2023'!D128/'Betriebe 7_2023'!$L128</f>
        <v>0</v>
      </c>
      <c r="E107" s="57">
        <f>'Betriebe 7_2023'!E128/'Betriebe 7_2023'!$L128</f>
        <v>0</v>
      </c>
      <c r="F107" s="57">
        <f>'Betriebe 7_2023'!F128/'Betriebe 7_2023'!$L128</f>
        <v>0</v>
      </c>
      <c r="G107" s="57">
        <f>'Betriebe 7_2023'!G128/'Betriebe 7_2023'!$L128</f>
        <v>0</v>
      </c>
      <c r="H107" s="57">
        <f>'Betriebe 7_2023'!H128/'Betriebe 7_2023'!$L128</f>
        <v>1</v>
      </c>
      <c r="I107" s="57">
        <f>'Betriebe 7_2023'!I128/'Betriebe 7_2023'!$L128</f>
        <v>0</v>
      </c>
      <c r="J107" s="57">
        <f>'Betriebe 7_2023'!J128/'Betriebe 7_2023'!$L128</f>
        <v>0</v>
      </c>
      <c r="K107" s="57">
        <f>'Betriebe 7_2023'!K128/'Betriebe 7_2023'!$L128</f>
        <v>0</v>
      </c>
      <c r="L107" s="58">
        <f>'Betriebe 7_2023'!L128/'Betriebe 7_2023'!$L128</f>
        <v>1</v>
      </c>
    </row>
    <row r="108" spans="1:12" x14ac:dyDescent="0.3">
      <c r="A108" s="8" t="s">
        <v>112</v>
      </c>
      <c r="B108" s="15" t="s">
        <v>130</v>
      </c>
      <c r="C108" s="57">
        <f>'Betriebe 7_2023'!C129/'Betriebe 7_2023'!$L129</f>
        <v>0.5</v>
      </c>
      <c r="D108" s="57">
        <f>'Betriebe 7_2023'!D129/'Betriebe 7_2023'!$L129</f>
        <v>0</v>
      </c>
      <c r="E108" s="57">
        <f>'Betriebe 7_2023'!E129/'Betriebe 7_2023'!$L129</f>
        <v>0</v>
      </c>
      <c r="F108" s="57">
        <f>'Betriebe 7_2023'!F129/'Betriebe 7_2023'!$L129</f>
        <v>0</v>
      </c>
      <c r="G108" s="57">
        <f>'Betriebe 7_2023'!G129/'Betriebe 7_2023'!$L129</f>
        <v>0.5</v>
      </c>
      <c r="H108" s="57">
        <f>'Betriebe 7_2023'!H129/'Betriebe 7_2023'!$L129</f>
        <v>0</v>
      </c>
      <c r="I108" s="57">
        <f>'Betriebe 7_2023'!I129/'Betriebe 7_2023'!$L129</f>
        <v>0</v>
      </c>
      <c r="J108" s="57">
        <f>'Betriebe 7_2023'!J129/'Betriebe 7_2023'!$L129</f>
        <v>0</v>
      </c>
      <c r="K108" s="57">
        <f>'Betriebe 7_2023'!K129/'Betriebe 7_2023'!$L129</f>
        <v>0</v>
      </c>
      <c r="L108" s="58">
        <f>'Betriebe 7_2023'!L129/'Betriebe 7_2023'!$L129</f>
        <v>1</v>
      </c>
    </row>
    <row r="109" spans="1:12" x14ac:dyDescent="0.3">
      <c r="A109" s="8" t="s">
        <v>113</v>
      </c>
      <c r="B109" s="15" t="s">
        <v>130</v>
      </c>
      <c r="C109" s="57">
        <f>'Betriebe 7_2023'!C130/'Betriebe 7_2023'!$L130</f>
        <v>0.7890625</v>
      </c>
      <c r="D109" s="57">
        <f>'Betriebe 7_2023'!D130/'Betriebe 7_2023'!$L130</f>
        <v>9.765625E-2</v>
      </c>
      <c r="E109" s="57">
        <f>'Betriebe 7_2023'!E130/'Betriebe 7_2023'!$L130</f>
        <v>5.859375E-2</v>
      </c>
      <c r="F109" s="57">
        <f>'Betriebe 7_2023'!F130/'Betriebe 7_2023'!$L130</f>
        <v>2.34375E-2</v>
      </c>
      <c r="G109" s="57">
        <f>'Betriebe 7_2023'!G130/'Betriebe 7_2023'!$L130</f>
        <v>3.90625E-3</v>
      </c>
      <c r="H109" s="57">
        <f>'Betriebe 7_2023'!H130/'Betriebe 7_2023'!$L130</f>
        <v>2.34375E-2</v>
      </c>
      <c r="I109" s="57">
        <f>'Betriebe 7_2023'!I130/'Betriebe 7_2023'!$L130</f>
        <v>3.90625E-3</v>
      </c>
      <c r="J109" s="57">
        <f>'Betriebe 7_2023'!J130/'Betriebe 7_2023'!$L130</f>
        <v>0</v>
      </c>
      <c r="K109" s="57">
        <f>'Betriebe 7_2023'!K130/'Betriebe 7_2023'!$L130</f>
        <v>0</v>
      </c>
      <c r="L109" s="58">
        <f>'Betriebe 7_2023'!L130/'Betriebe 7_2023'!$L130</f>
        <v>1</v>
      </c>
    </row>
    <row r="110" spans="1:12" x14ac:dyDescent="0.3">
      <c r="A110" s="8" t="s">
        <v>114</v>
      </c>
      <c r="B110" s="15" t="s">
        <v>130</v>
      </c>
      <c r="C110" s="57">
        <f>'Betriebe 7_2023'!C131/'Betriebe 7_2023'!$L131</f>
        <v>1</v>
      </c>
      <c r="D110" s="57">
        <f>'Betriebe 7_2023'!D131/'Betriebe 7_2023'!$L131</f>
        <v>0</v>
      </c>
      <c r="E110" s="57">
        <f>'Betriebe 7_2023'!E131/'Betriebe 7_2023'!$L131</f>
        <v>0</v>
      </c>
      <c r="F110" s="57">
        <f>'Betriebe 7_2023'!F131/'Betriebe 7_2023'!$L131</f>
        <v>0</v>
      </c>
      <c r="G110" s="57">
        <f>'Betriebe 7_2023'!G131/'Betriebe 7_2023'!$L131</f>
        <v>0</v>
      </c>
      <c r="H110" s="57">
        <f>'Betriebe 7_2023'!H131/'Betriebe 7_2023'!$L131</f>
        <v>0</v>
      </c>
      <c r="I110" s="57">
        <f>'Betriebe 7_2023'!I131/'Betriebe 7_2023'!$L131</f>
        <v>0</v>
      </c>
      <c r="J110" s="57">
        <f>'Betriebe 7_2023'!J131/'Betriebe 7_2023'!$L131</f>
        <v>0</v>
      </c>
      <c r="K110" s="57">
        <f>'Betriebe 7_2023'!K131/'Betriebe 7_2023'!$L131</f>
        <v>0</v>
      </c>
      <c r="L110" s="58">
        <f>'Betriebe 7_2023'!L131/'Betriebe 7_2023'!$L131</f>
        <v>1</v>
      </c>
    </row>
    <row r="111" spans="1:12" x14ac:dyDescent="0.3">
      <c r="A111" s="8" t="s">
        <v>115</v>
      </c>
      <c r="B111" s="15" t="s">
        <v>130</v>
      </c>
      <c r="C111" s="57">
        <f>'Betriebe 7_2023'!C132/'Betriebe 7_2023'!$L132</f>
        <v>0.61800486618004868</v>
      </c>
      <c r="D111" s="57">
        <f>'Betriebe 7_2023'!D132/'Betriebe 7_2023'!$L132</f>
        <v>0.27737226277372262</v>
      </c>
      <c r="E111" s="57">
        <f>'Betriebe 7_2023'!E132/'Betriebe 7_2023'!$L132</f>
        <v>9.9756690997566913E-2</v>
      </c>
      <c r="F111" s="57">
        <f>'Betriebe 7_2023'!F132/'Betriebe 7_2023'!$L132</f>
        <v>4.8661800486618006E-3</v>
      </c>
      <c r="G111" s="57">
        <f>'Betriebe 7_2023'!G132/'Betriebe 7_2023'!$L132</f>
        <v>0</v>
      </c>
      <c r="H111" s="57">
        <f>'Betriebe 7_2023'!H132/'Betriebe 7_2023'!$L132</f>
        <v>0</v>
      </c>
      <c r="I111" s="57">
        <f>'Betriebe 7_2023'!I132/'Betriebe 7_2023'!$L132</f>
        <v>0</v>
      </c>
      <c r="J111" s="57">
        <f>'Betriebe 7_2023'!J132/'Betriebe 7_2023'!$L132</f>
        <v>0</v>
      </c>
      <c r="K111" s="57">
        <f>'Betriebe 7_2023'!K132/'Betriebe 7_2023'!$L132</f>
        <v>0</v>
      </c>
      <c r="L111" s="58">
        <f>'Betriebe 7_2023'!L132/'Betriebe 7_2023'!$L132</f>
        <v>1</v>
      </c>
    </row>
    <row r="112" spans="1:12" x14ac:dyDescent="0.3">
      <c r="A112" s="8" t="s">
        <v>116</v>
      </c>
      <c r="B112" s="15" t="s">
        <v>130</v>
      </c>
      <c r="C112" s="57">
        <f>'Betriebe 7_2023'!C133/'Betriebe 7_2023'!$L133</f>
        <v>0.5388235294117647</v>
      </c>
      <c r="D112" s="57">
        <f>'Betriebe 7_2023'!D133/'Betriebe 7_2023'!$L133</f>
        <v>0.19058823529411764</v>
      </c>
      <c r="E112" s="57">
        <f>'Betriebe 7_2023'!E133/'Betriebe 7_2023'!$L133</f>
        <v>0.1811764705882353</v>
      </c>
      <c r="F112" s="57">
        <f>'Betriebe 7_2023'!F133/'Betriebe 7_2023'!$L133</f>
        <v>0.08</v>
      </c>
      <c r="G112" s="57">
        <f>'Betriebe 7_2023'!G133/'Betriebe 7_2023'!$L133</f>
        <v>7.058823529411765E-3</v>
      </c>
      <c r="H112" s="57">
        <f>'Betriebe 7_2023'!H133/'Betriebe 7_2023'!$L133</f>
        <v>2.352941176470588E-3</v>
      </c>
      <c r="I112" s="57">
        <f>'Betriebe 7_2023'!I133/'Betriebe 7_2023'!$L133</f>
        <v>0</v>
      </c>
      <c r="J112" s="57">
        <f>'Betriebe 7_2023'!J133/'Betriebe 7_2023'!$L133</f>
        <v>0</v>
      </c>
      <c r="K112" s="57">
        <f>'Betriebe 7_2023'!K133/'Betriebe 7_2023'!$L133</f>
        <v>0</v>
      </c>
      <c r="L112" s="58">
        <f>'Betriebe 7_2023'!L133/'Betriebe 7_2023'!$L133</f>
        <v>1</v>
      </c>
    </row>
    <row r="113" spans="1:12" x14ac:dyDescent="0.3">
      <c r="A113" s="8" t="s">
        <v>117</v>
      </c>
      <c r="B113" s="15" t="s">
        <v>130</v>
      </c>
      <c r="C113" s="57">
        <f>'Betriebe 7_2023'!C134/'Betriebe 7_2023'!$L134</f>
        <v>2.336448598130841E-2</v>
      </c>
      <c r="D113" s="57">
        <f>'Betriebe 7_2023'!D134/'Betriebe 7_2023'!$L134</f>
        <v>0.29439252336448596</v>
      </c>
      <c r="E113" s="57">
        <f>'Betriebe 7_2023'!E134/'Betriebe 7_2023'!$L134</f>
        <v>0.61214953271028039</v>
      </c>
      <c r="F113" s="57">
        <f>'Betriebe 7_2023'!F134/'Betriebe 7_2023'!$L134</f>
        <v>7.0093457943925228E-2</v>
      </c>
      <c r="G113" s="57">
        <f>'Betriebe 7_2023'!G134/'Betriebe 7_2023'!$L134</f>
        <v>0</v>
      </c>
      <c r="H113" s="57">
        <f>'Betriebe 7_2023'!H134/'Betriebe 7_2023'!$L134</f>
        <v>0</v>
      </c>
      <c r="I113" s="57">
        <f>'Betriebe 7_2023'!I134/'Betriebe 7_2023'!$L134</f>
        <v>0</v>
      </c>
      <c r="J113" s="57">
        <f>'Betriebe 7_2023'!J134/'Betriebe 7_2023'!$L134</f>
        <v>0</v>
      </c>
      <c r="K113" s="57">
        <f>'Betriebe 7_2023'!K134/'Betriebe 7_2023'!$L134</f>
        <v>0</v>
      </c>
      <c r="L113" s="58">
        <f>'Betriebe 7_2023'!L134/'Betriebe 7_2023'!$L134</f>
        <v>1</v>
      </c>
    </row>
    <row r="114" spans="1:12" x14ac:dyDescent="0.3">
      <c r="A114" s="8" t="s">
        <v>118</v>
      </c>
      <c r="B114" s="15" t="s">
        <v>130</v>
      </c>
      <c r="C114" s="57">
        <f>'Betriebe 7_2023'!C135/'Betriebe 7_2023'!$L135</f>
        <v>0.70251716247139584</v>
      </c>
      <c r="D114" s="57">
        <f>'Betriebe 7_2023'!D135/'Betriebe 7_2023'!$L135</f>
        <v>0.23831317423994769</v>
      </c>
      <c r="E114" s="57">
        <f>'Betriebe 7_2023'!E135/'Betriebe 7_2023'!$L135</f>
        <v>4.4785877737822818E-2</v>
      </c>
      <c r="F114" s="57">
        <f>'Betriebe 7_2023'!F135/'Betriebe 7_2023'!$L135</f>
        <v>1.2749264465511605E-2</v>
      </c>
      <c r="G114" s="57">
        <f>'Betriebe 7_2023'!G135/'Betriebe 7_2023'!$L135</f>
        <v>1.6345210853220007E-3</v>
      </c>
      <c r="H114" s="57">
        <f>'Betriebe 7_2023'!H135/'Betriebe 7_2023'!$L135</f>
        <v>0</v>
      </c>
      <c r="I114" s="57">
        <f>'Betriebe 7_2023'!I135/'Betriebe 7_2023'!$L135</f>
        <v>0</v>
      </c>
      <c r="J114" s="57">
        <f>'Betriebe 7_2023'!J135/'Betriebe 7_2023'!$L135</f>
        <v>0</v>
      </c>
      <c r="K114" s="57">
        <f>'Betriebe 7_2023'!K135/'Betriebe 7_2023'!$L135</f>
        <v>0</v>
      </c>
      <c r="L114" s="58">
        <f>'Betriebe 7_2023'!L135/'Betriebe 7_2023'!$L135</f>
        <v>1</v>
      </c>
    </row>
    <row r="115" spans="1:12" x14ac:dyDescent="0.3">
      <c r="A115" s="8" t="s">
        <v>119</v>
      </c>
      <c r="B115" s="15" t="s">
        <v>130</v>
      </c>
      <c r="C115" s="57">
        <f>'Betriebe 7_2023'!C136/'Betriebe 7_2023'!$L136</f>
        <v>0.63675213675213671</v>
      </c>
      <c r="D115" s="57">
        <f>'Betriebe 7_2023'!D136/'Betriebe 7_2023'!$L136</f>
        <v>0.17094017094017094</v>
      </c>
      <c r="E115" s="57">
        <f>'Betriebe 7_2023'!E136/'Betriebe 7_2023'!$L136</f>
        <v>0.11965811965811966</v>
      </c>
      <c r="F115" s="57">
        <f>'Betriebe 7_2023'!F136/'Betriebe 7_2023'!$L136</f>
        <v>5.128205128205128E-2</v>
      </c>
      <c r="G115" s="57">
        <f>'Betriebe 7_2023'!G136/'Betriebe 7_2023'!$L136</f>
        <v>2.1367521367521368E-2</v>
      </c>
      <c r="H115" s="57">
        <f>'Betriebe 7_2023'!H136/'Betriebe 7_2023'!$L136</f>
        <v>0</v>
      </c>
      <c r="I115" s="57">
        <f>'Betriebe 7_2023'!I136/'Betriebe 7_2023'!$L136</f>
        <v>0</v>
      </c>
      <c r="J115" s="57">
        <f>'Betriebe 7_2023'!J136/'Betriebe 7_2023'!$L136</f>
        <v>0</v>
      </c>
      <c r="K115" s="57">
        <f>'Betriebe 7_2023'!K136/'Betriebe 7_2023'!$L136</f>
        <v>0</v>
      </c>
      <c r="L115" s="58">
        <f>'Betriebe 7_2023'!L136/'Betriebe 7_2023'!$L136</f>
        <v>1</v>
      </c>
    </row>
    <row r="116" spans="1:12" x14ac:dyDescent="0.3">
      <c r="A116" s="8" t="s">
        <v>120</v>
      </c>
      <c r="B116" s="15" t="s">
        <v>130</v>
      </c>
      <c r="C116" s="57">
        <f>'Betriebe 7_2023'!C137/'Betriebe 7_2023'!$L137</f>
        <v>0.76476101218369263</v>
      </c>
      <c r="D116" s="57">
        <f>'Betriebe 7_2023'!D137/'Betriebe 7_2023'!$L137</f>
        <v>0.11527647610121837</v>
      </c>
      <c r="E116" s="57">
        <f>'Betriebe 7_2023'!E137/'Betriebe 7_2023'!$L137</f>
        <v>5.9981255857544519E-2</v>
      </c>
      <c r="F116" s="57">
        <f>'Betriebe 7_2023'!F137/'Betriebe 7_2023'!$L137</f>
        <v>4.3111527647610122E-2</v>
      </c>
      <c r="G116" s="57">
        <f>'Betriebe 7_2023'!G137/'Betriebe 7_2023'!$L137</f>
        <v>9.3720712277413302E-3</v>
      </c>
      <c r="H116" s="57">
        <f>'Betriebe 7_2023'!H137/'Betriebe 7_2023'!$L137</f>
        <v>1.8744142455482662E-3</v>
      </c>
      <c r="I116" s="57">
        <f>'Betriebe 7_2023'!I137/'Betriebe 7_2023'!$L137</f>
        <v>0</v>
      </c>
      <c r="J116" s="57">
        <f>'Betriebe 7_2023'!J137/'Betriebe 7_2023'!$L137</f>
        <v>1.8744142455482662E-3</v>
      </c>
      <c r="K116" s="57">
        <f>'Betriebe 7_2023'!K137/'Betriebe 7_2023'!$L137</f>
        <v>3.7488284910965324E-3</v>
      </c>
      <c r="L116" s="58">
        <f>'Betriebe 7_2023'!L137/'Betriebe 7_2023'!$L137</f>
        <v>1</v>
      </c>
    </row>
    <row r="117" spans="1:12" x14ac:dyDescent="0.3">
      <c r="A117" s="8" t="s">
        <v>121</v>
      </c>
      <c r="B117" s="15" t="s">
        <v>130</v>
      </c>
      <c r="C117" s="57">
        <f>'Betriebe 7_2023'!C138/'Betriebe 7_2023'!$L138</f>
        <v>0.82668312080076789</v>
      </c>
      <c r="D117" s="57">
        <f>'Betriebe 7_2023'!D138/'Betriebe 7_2023'!$L138</f>
        <v>8.7892499657205539E-2</v>
      </c>
      <c r="E117" s="57">
        <f>'Betriebe 7_2023'!E138/'Betriebe 7_2023'!$L138</f>
        <v>4.4563279857397504E-2</v>
      </c>
      <c r="F117" s="57">
        <f>'Betriebe 7_2023'!F138/'Betriebe 7_2023'!$L138</f>
        <v>2.440696558343617E-2</v>
      </c>
      <c r="G117" s="57">
        <f>'Betriebe 7_2023'!G138/'Betriebe 7_2023'!$L138</f>
        <v>7.9528314822432476E-3</v>
      </c>
      <c r="H117" s="57">
        <f>'Betriebe 7_2023'!H138/'Betriebe 7_2023'!$L138</f>
        <v>6.1703002879473466E-3</v>
      </c>
      <c r="I117" s="57">
        <f>'Betriebe 7_2023'!I138/'Betriebe 7_2023'!$L138</f>
        <v>1.2340600575894694E-3</v>
      </c>
      <c r="J117" s="57">
        <f>'Betriebe 7_2023'!J138/'Betriebe 7_2023'!$L138</f>
        <v>2.7423556835321541E-4</v>
      </c>
      <c r="K117" s="57">
        <f>'Betriebe 7_2023'!K138/'Betriebe 7_2023'!$L138</f>
        <v>8.2270670505964628E-4</v>
      </c>
      <c r="L117" s="58">
        <f>'Betriebe 7_2023'!L138/'Betriebe 7_2023'!$L138</f>
        <v>1</v>
      </c>
    </row>
    <row r="118" spans="1:12" x14ac:dyDescent="0.3">
      <c r="A118" s="8" t="s">
        <v>122</v>
      </c>
      <c r="B118" s="15" t="s">
        <v>130</v>
      </c>
      <c r="C118" s="57">
        <f>'Betriebe 7_2023'!C139/'Betriebe 7_2023'!$L139</f>
        <v>9.0909090909090912E-2</v>
      </c>
      <c r="D118" s="57">
        <f>'Betriebe 7_2023'!D139/'Betriebe 7_2023'!$L139</f>
        <v>0.18181818181818182</v>
      </c>
      <c r="E118" s="57">
        <f>'Betriebe 7_2023'!E139/'Betriebe 7_2023'!$L139</f>
        <v>9.0909090909090912E-2</v>
      </c>
      <c r="F118" s="57">
        <f>'Betriebe 7_2023'!F139/'Betriebe 7_2023'!$L139</f>
        <v>9.0909090909090912E-2</v>
      </c>
      <c r="G118" s="57">
        <f>'Betriebe 7_2023'!G139/'Betriebe 7_2023'!$L139</f>
        <v>9.0909090909090912E-2</v>
      </c>
      <c r="H118" s="57">
        <f>'Betriebe 7_2023'!H139/'Betriebe 7_2023'!$L139</f>
        <v>0.45454545454545453</v>
      </c>
      <c r="I118" s="57">
        <f>'Betriebe 7_2023'!I139/'Betriebe 7_2023'!$L139</f>
        <v>0</v>
      </c>
      <c r="J118" s="57">
        <f>'Betriebe 7_2023'!J139/'Betriebe 7_2023'!$L139</f>
        <v>0</v>
      </c>
      <c r="K118" s="57">
        <f>'Betriebe 7_2023'!K139/'Betriebe 7_2023'!$L139</f>
        <v>0</v>
      </c>
      <c r="L118" s="58">
        <f>'Betriebe 7_2023'!L139/'Betriebe 7_2023'!$L139</f>
        <v>1</v>
      </c>
    </row>
    <row r="119" spans="1:12" x14ac:dyDescent="0.3">
      <c r="A119" s="8" t="s">
        <v>123</v>
      </c>
      <c r="B119" s="15" t="s">
        <v>130</v>
      </c>
      <c r="C119" s="57">
        <f>'Betriebe 7_2023'!C140/'Betriebe 7_2023'!$L140</f>
        <v>0.61111111111111116</v>
      </c>
      <c r="D119" s="57">
        <f>'Betriebe 7_2023'!D140/'Betriebe 7_2023'!$L140</f>
        <v>5.5555555555555552E-2</v>
      </c>
      <c r="E119" s="57">
        <f>'Betriebe 7_2023'!E140/'Betriebe 7_2023'!$L140</f>
        <v>0.16666666666666666</v>
      </c>
      <c r="F119" s="57">
        <f>'Betriebe 7_2023'!F140/'Betriebe 7_2023'!$L140</f>
        <v>5.5555555555555552E-2</v>
      </c>
      <c r="G119" s="57">
        <f>'Betriebe 7_2023'!G140/'Betriebe 7_2023'!$L140</f>
        <v>0.1111111111111111</v>
      </c>
      <c r="H119" s="57">
        <f>'Betriebe 7_2023'!H140/'Betriebe 7_2023'!$L140</f>
        <v>0</v>
      </c>
      <c r="I119" s="57">
        <f>'Betriebe 7_2023'!I140/'Betriebe 7_2023'!$L140</f>
        <v>0</v>
      </c>
      <c r="J119" s="57">
        <f>'Betriebe 7_2023'!J140/'Betriebe 7_2023'!$L140</f>
        <v>0</v>
      </c>
      <c r="K119" s="57">
        <f>'Betriebe 7_2023'!K140/'Betriebe 7_2023'!$L140</f>
        <v>0</v>
      </c>
      <c r="L119" s="58">
        <f>'Betriebe 7_2023'!L140/'Betriebe 7_2023'!$L140</f>
        <v>1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8635-D248-422A-8DD4-B8F8BF13ECDB}">
  <sheetPr>
    <tabColor rgb="FFFFC000"/>
  </sheetPr>
  <dimension ref="A1:L142"/>
  <sheetViews>
    <sheetView workbookViewId="0"/>
  </sheetViews>
  <sheetFormatPr baseColWidth="10" defaultRowHeight="16.5" x14ac:dyDescent="0.3"/>
  <cols>
    <col min="1" max="2" width="5.375" style="3" customWidth="1"/>
    <col min="3" max="11" width="7.375" customWidth="1"/>
    <col min="12" max="12" width="9.875" bestFit="1" customWidth="1"/>
  </cols>
  <sheetData>
    <row r="1" spans="1:12" x14ac:dyDescent="0.3">
      <c r="A1" s="4" t="s">
        <v>128</v>
      </c>
      <c r="B1" s="4"/>
    </row>
    <row r="2" spans="1:12" x14ac:dyDescent="0.3">
      <c r="A2" s="4"/>
      <c r="B2" s="4"/>
    </row>
    <row r="3" spans="1:12" x14ac:dyDescent="0.3">
      <c r="A3" s="4"/>
      <c r="B3" s="4"/>
      <c r="C3" s="10" t="s">
        <v>127</v>
      </c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">
      <c r="A4" s="4"/>
      <c r="B4" s="4"/>
    </row>
    <row r="5" spans="1:12" x14ac:dyDescent="0.3">
      <c r="A5" s="26" t="s">
        <v>129</v>
      </c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x14ac:dyDescent="0.3">
      <c r="A6" s="18" t="s">
        <v>10</v>
      </c>
      <c r="B6" s="19" t="s">
        <v>125</v>
      </c>
      <c r="C6" s="20">
        <v>1483</v>
      </c>
      <c r="D6" s="20">
        <v>1948</v>
      </c>
      <c r="E6" s="20">
        <v>2730</v>
      </c>
      <c r="F6" s="20">
        <v>4558</v>
      </c>
      <c r="G6" s="20">
        <v>2690</v>
      </c>
      <c r="H6" s="20">
        <v>3249</v>
      </c>
      <c r="I6" s="20">
        <v>1730</v>
      </c>
      <c r="J6" s="21"/>
      <c r="K6" s="20">
        <v>1829</v>
      </c>
      <c r="L6" s="29">
        <v>20217</v>
      </c>
    </row>
    <row r="7" spans="1:12" x14ac:dyDescent="0.3">
      <c r="A7" s="9" t="s">
        <v>11</v>
      </c>
      <c r="B7" s="22" t="s">
        <v>125</v>
      </c>
      <c r="C7" s="23">
        <v>479</v>
      </c>
      <c r="D7" s="23">
        <v>749</v>
      </c>
      <c r="E7" s="23">
        <v>912</v>
      </c>
      <c r="F7" s="23">
        <v>1197</v>
      </c>
      <c r="G7" s="23">
        <v>436</v>
      </c>
      <c r="H7" s="23">
        <v>279</v>
      </c>
      <c r="I7" s="24"/>
      <c r="J7" s="24"/>
      <c r="K7" s="24"/>
      <c r="L7" s="30">
        <v>4052</v>
      </c>
    </row>
    <row r="8" spans="1:12" x14ac:dyDescent="0.3">
      <c r="A8" s="9" t="s">
        <v>12</v>
      </c>
      <c r="B8" s="22" t="s">
        <v>125</v>
      </c>
      <c r="C8" s="23">
        <v>233</v>
      </c>
      <c r="D8" s="23">
        <v>195</v>
      </c>
      <c r="E8" s="23">
        <v>205</v>
      </c>
      <c r="F8" s="23">
        <v>169</v>
      </c>
      <c r="G8" s="23">
        <v>120</v>
      </c>
      <c r="H8" s="24"/>
      <c r="I8" s="24"/>
      <c r="J8" s="24"/>
      <c r="K8" s="24"/>
      <c r="L8" s="30">
        <v>922</v>
      </c>
    </row>
    <row r="9" spans="1:12" x14ac:dyDescent="0.3">
      <c r="A9" s="9" t="s">
        <v>13</v>
      </c>
      <c r="B9" s="22" t="s">
        <v>125</v>
      </c>
      <c r="C9" s="23">
        <v>630</v>
      </c>
      <c r="D9" s="23">
        <v>954</v>
      </c>
      <c r="E9" s="23">
        <v>992</v>
      </c>
      <c r="F9" s="23">
        <v>886</v>
      </c>
      <c r="G9" s="23">
        <v>296</v>
      </c>
      <c r="H9" s="23">
        <v>398</v>
      </c>
      <c r="I9" s="24"/>
      <c r="J9" s="24"/>
      <c r="K9" s="24"/>
      <c r="L9" s="30">
        <v>4156</v>
      </c>
    </row>
    <row r="10" spans="1:12" x14ac:dyDescent="0.3">
      <c r="A10" s="9" t="s">
        <v>14</v>
      </c>
      <c r="B10" s="22" t="s">
        <v>125</v>
      </c>
      <c r="C10" s="23">
        <v>898</v>
      </c>
      <c r="D10" s="23">
        <v>925</v>
      </c>
      <c r="E10" s="23">
        <v>1343</v>
      </c>
      <c r="F10" s="23">
        <v>2160</v>
      </c>
      <c r="G10" s="23">
        <v>1023</v>
      </c>
      <c r="H10" s="23">
        <v>1332</v>
      </c>
      <c r="I10" s="24"/>
      <c r="J10" s="24"/>
      <c r="K10" s="24"/>
      <c r="L10" s="30">
        <v>7681</v>
      </c>
    </row>
    <row r="11" spans="1:12" x14ac:dyDescent="0.3">
      <c r="A11" s="9" t="s">
        <v>15</v>
      </c>
      <c r="B11" s="22" t="s">
        <v>125</v>
      </c>
      <c r="C11" s="23">
        <v>174</v>
      </c>
      <c r="D11" s="23">
        <v>292</v>
      </c>
      <c r="E11" s="23">
        <v>556</v>
      </c>
      <c r="F11" s="23">
        <v>814</v>
      </c>
      <c r="G11" s="23">
        <v>57</v>
      </c>
      <c r="H11" s="24"/>
      <c r="I11" s="23">
        <v>270</v>
      </c>
      <c r="J11" s="24"/>
      <c r="K11" s="24"/>
      <c r="L11" s="30">
        <v>2163</v>
      </c>
    </row>
    <row r="12" spans="1:12" x14ac:dyDescent="0.3">
      <c r="A12" s="9" t="s">
        <v>16</v>
      </c>
      <c r="B12" s="22" t="s">
        <v>125</v>
      </c>
      <c r="C12" s="23">
        <v>937</v>
      </c>
      <c r="D12" s="23">
        <v>1047</v>
      </c>
      <c r="E12" s="23">
        <v>1146</v>
      </c>
      <c r="F12" s="23">
        <v>1443</v>
      </c>
      <c r="G12" s="23">
        <v>667</v>
      </c>
      <c r="H12" s="23">
        <v>302</v>
      </c>
      <c r="I12" s="23">
        <v>254</v>
      </c>
      <c r="J12" s="23">
        <v>775</v>
      </c>
      <c r="K12" s="24"/>
      <c r="L12" s="30">
        <v>6571</v>
      </c>
    </row>
    <row r="13" spans="1:12" x14ac:dyDescent="0.3">
      <c r="A13" s="9" t="s">
        <v>17</v>
      </c>
      <c r="B13" s="22" t="s">
        <v>125</v>
      </c>
      <c r="C13" s="23">
        <v>919</v>
      </c>
      <c r="D13" s="23">
        <v>1008</v>
      </c>
      <c r="E13" s="23">
        <v>1611</v>
      </c>
      <c r="F13" s="23">
        <v>2206</v>
      </c>
      <c r="G13" s="23">
        <v>965</v>
      </c>
      <c r="H13" s="23">
        <v>900</v>
      </c>
      <c r="I13" s="23">
        <v>294</v>
      </c>
      <c r="J13" s="24"/>
      <c r="K13" s="24"/>
      <c r="L13" s="30">
        <v>7903</v>
      </c>
    </row>
    <row r="14" spans="1:12" x14ac:dyDescent="0.3">
      <c r="A14" s="9" t="s">
        <v>18</v>
      </c>
      <c r="B14" s="22" t="s">
        <v>125</v>
      </c>
      <c r="C14" s="23">
        <v>837</v>
      </c>
      <c r="D14" s="23">
        <v>1193</v>
      </c>
      <c r="E14" s="23">
        <v>1654</v>
      </c>
      <c r="F14" s="23">
        <v>1932</v>
      </c>
      <c r="G14" s="23">
        <v>823</v>
      </c>
      <c r="H14" s="23">
        <v>1157</v>
      </c>
      <c r="I14" s="23">
        <v>424</v>
      </c>
      <c r="J14" s="24"/>
      <c r="K14" s="24"/>
      <c r="L14" s="30">
        <v>8020</v>
      </c>
    </row>
    <row r="15" spans="1:12" x14ac:dyDescent="0.3">
      <c r="A15" s="9" t="s">
        <v>19</v>
      </c>
      <c r="B15" s="22" t="s">
        <v>125</v>
      </c>
      <c r="C15" s="23">
        <v>1166</v>
      </c>
      <c r="D15" s="23">
        <v>1335</v>
      </c>
      <c r="E15" s="23">
        <v>1712</v>
      </c>
      <c r="F15" s="23">
        <v>3101</v>
      </c>
      <c r="G15" s="23">
        <v>1294</v>
      </c>
      <c r="H15" s="23">
        <v>1462</v>
      </c>
      <c r="I15" s="23">
        <v>805</v>
      </c>
      <c r="J15" s="23">
        <v>748</v>
      </c>
      <c r="K15" s="24"/>
      <c r="L15" s="30">
        <v>11623</v>
      </c>
    </row>
    <row r="16" spans="1:12" x14ac:dyDescent="0.3">
      <c r="A16" s="9" t="s">
        <v>20</v>
      </c>
      <c r="B16" s="22" t="s">
        <v>125</v>
      </c>
      <c r="C16" s="23">
        <v>85</v>
      </c>
      <c r="D16" s="23">
        <v>103</v>
      </c>
      <c r="E16" s="23">
        <v>153</v>
      </c>
      <c r="F16" s="23">
        <v>539</v>
      </c>
      <c r="G16" s="23">
        <v>844</v>
      </c>
      <c r="H16" s="23">
        <v>835</v>
      </c>
      <c r="I16" s="24"/>
      <c r="J16" s="24"/>
      <c r="K16" s="24"/>
      <c r="L16" s="30">
        <v>2559</v>
      </c>
    </row>
    <row r="17" spans="1:12" x14ac:dyDescent="0.3">
      <c r="A17" s="9" t="s">
        <v>21</v>
      </c>
      <c r="B17" s="22" t="s">
        <v>125</v>
      </c>
      <c r="C17" s="23">
        <v>605</v>
      </c>
      <c r="D17" s="23">
        <v>669</v>
      </c>
      <c r="E17" s="23">
        <v>1053</v>
      </c>
      <c r="F17" s="23">
        <v>1943</v>
      </c>
      <c r="G17" s="23">
        <v>1113</v>
      </c>
      <c r="H17" s="23">
        <v>1168</v>
      </c>
      <c r="I17" s="23">
        <v>1037</v>
      </c>
      <c r="J17" s="23">
        <v>552</v>
      </c>
      <c r="K17" s="24"/>
      <c r="L17" s="30">
        <v>8140</v>
      </c>
    </row>
    <row r="18" spans="1:12" x14ac:dyDescent="0.3">
      <c r="A18" s="9" t="s">
        <v>22</v>
      </c>
      <c r="B18" s="22" t="s">
        <v>125</v>
      </c>
      <c r="C18" s="23">
        <v>1324</v>
      </c>
      <c r="D18" s="23">
        <v>1616</v>
      </c>
      <c r="E18" s="23">
        <v>1775</v>
      </c>
      <c r="F18" s="23">
        <v>2027</v>
      </c>
      <c r="G18" s="23">
        <v>1364</v>
      </c>
      <c r="H18" s="23">
        <v>1078</v>
      </c>
      <c r="I18" s="24"/>
      <c r="J18" s="23">
        <v>554</v>
      </c>
      <c r="K18" s="24"/>
      <c r="L18" s="30">
        <v>9738</v>
      </c>
    </row>
    <row r="19" spans="1:12" x14ac:dyDescent="0.3">
      <c r="A19" s="9" t="s">
        <v>23</v>
      </c>
      <c r="B19" s="22" t="s">
        <v>125</v>
      </c>
      <c r="C19" s="23">
        <v>157</v>
      </c>
      <c r="D19" s="23">
        <v>80</v>
      </c>
      <c r="E19" s="23">
        <v>34</v>
      </c>
      <c r="F19" s="23">
        <v>109</v>
      </c>
      <c r="G19" s="24"/>
      <c r="H19" s="24"/>
      <c r="I19" s="24"/>
      <c r="J19" s="24"/>
      <c r="K19" s="24"/>
      <c r="L19" s="30">
        <v>380</v>
      </c>
    </row>
    <row r="20" spans="1:12" x14ac:dyDescent="0.3">
      <c r="A20" s="9" t="s">
        <v>24</v>
      </c>
      <c r="B20" s="22" t="s">
        <v>125</v>
      </c>
      <c r="C20" s="23">
        <v>164</v>
      </c>
      <c r="D20" s="23">
        <v>167</v>
      </c>
      <c r="E20" s="23">
        <v>117</v>
      </c>
      <c r="F20" s="23">
        <v>211</v>
      </c>
      <c r="G20" s="23">
        <v>159</v>
      </c>
      <c r="H20" s="24"/>
      <c r="I20" s="23">
        <v>598</v>
      </c>
      <c r="J20" s="24"/>
      <c r="K20" s="24"/>
      <c r="L20" s="30">
        <v>1416</v>
      </c>
    </row>
    <row r="21" spans="1:12" x14ac:dyDescent="0.3">
      <c r="A21" s="9" t="s">
        <v>25</v>
      </c>
      <c r="B21" s="22" t="s">
        <v>125</v>
      </c>
      <c r="C21" s="23">
        <v>288</v>
      </c>
      <c r="D21" s="23">
        <v>479</v>
      </c>
      <c r="E21" s="23">
        <v>432</v>
      </c>
      <c r="F21" s="23">
        <v>499</v>
      </c>
      <c r="G21" s="23">
        <v>242</v>
      </c>
      <c r="H21" s="23">
        <v>245</v>
      </c>
      <c r="I21" s="24"/>
      <c r="J21" s="24"/>
      <c r="K21" s="24"/>
      <c r="L21" s="30">
        <v>2185</v>
      </c>
    </row>
    <row r="22" spans="1:12" x14ac:dyDescent="0.3">
      <c r="A22" s="9" t="s">
        <v>26</v>
      </c>
      <c r="B22" s="22" t="s">
        <v>125</v>
      </c>
      <c r="C22" s="23">
        <v>556</v>
      </c>
      <c r="D22" s="23">
        <v>988</v>
      </c>
      <c r="E22" s="23">
        <v>1665</v>
      </c>
      <c r="F22" s="23">
        <v>2220</v>
      </c>
      <c r="G22" s="23">
        <v>1879</v>
      </c>
      <c r="H22" s="23">
        <v>2387</v>
      </c>
      <c r="I22" s="23">
        <v>1358</v>
      </c>
      <c r="J22" s="23">
        <v>1683</v>
      </c>
      <c r="K22" s="24"/>
      <c r="L22" s="30">
        <v>12736</v>
      </c>
    </row>
    <row r="23" spans="1:12" x14ac:dyDescent="0.3">
      <c r="A23" s="9" t="s">
        <v>27</v>
      </c>
      <c r="B23" s="22" t="s">
        <v>125</v>
      </c>
      <c r="C23" s="23">
        <v>653</v>
      </c>
      <c r="D23" s="23">
        <v>267</v>
      </c>
      <c r="E23" s="23">
        <v>146</v>
      </c>
      <c r="F23" s="23">
        <v>70</v>
      </c>
      <c r="G23" s="24"/>
      <c r="H23" s="23">
        <v>133</v>
      </c>
      <c r="I23" s="24"/>
      <c r="J23" s="24"/>
      <c r="K23" s="24"/>
      <c r="L23" s="30">
        <v>1269</v>
      </c>
    </row>
    <row r="24" spans="1:12" x14ac:dyDescent="0.3">
      <c r="A24" s="9" t="s">
        <v>28</v>
      </c>
      <c r="B24" s="22" t="s">
        <v>125</v>
      </c>
      <c r="C24" s="23">
        <v>806</v>
      </c>
      <c r="D24" s="23">
        <v>849</v>
      </c>
      <c r="E24" s="23">
        <v>855</v>
      </c>
      <c r="F24" s="23">
        <v>641</v>
      </c>
      <c r="G24" s="23">
        <v>316</v>
      </c>
      <c r="H24" s="23">
        <v>522</v>
      </c>
      <c r="I24" s="23">
        <v>449</v>
      </c>
      <c r="J24" s="24"/>
      <c r="K24" s="24"/>
      <c r="L24" s="30">
        <v>4438</v>
      </c>
    </row>
    <row r="25" spans="1:12" x14ac:dyDescent="0.3">
      <c r="A25" s="9" t="s">
        <v>29</v>
      </c>
      <c r="B25" s="22" t="s">
        <v>125</v>
      </c>
      <c r="C25" s="23">
        <v>103</v>
      </c>
      <c r="D25" s="23">
        <v>36</v>
      </c>
      <c r="E25" s="23">
        <v>16</v>
      </c>
      <c r="F25" s="23">
        <v>27</v>
      </c>
      <c r="G25" s="24"/>
      <c r="H25" s="24"/>
      <c r="I25" s="24"/>
      <c r="J25" s="24"/>
      <c r="K25" s="24"/>
      <c r="L25" s="30">
        <v>182</v>
      </c>
    </row>
    <row r="26" spans="1:12" x14ac:dyDescent="0.3">
      <c r="A26" s="9" t="s">
        <v>30</v>
      </c>
      <c r="B26" s="22" t="s">
        <v>125</v>
      </c>
      <c r="C26" s="23">
        <v>1252</v>
      </c>
      <c r="D26" s="23">
        <v>934</v>
      </c>
      <c r="E26" s="23">
        <v>1273</v>
      </c>
      <c r="F26" s="23">
        <v>2140</v>
      </c>
      <c r="G26" s="23">
        <v>1686</v>
      </c>
      <c r="H26" s="23">
        <v>2320</v>
      </c>
      <c r="I26" s="23">
        <v>1398</v>
      </c>
      <c r="J26" s="23">
        <v>902</v>
      </c>
      <c r="K26" s="23">
        <v>1121</v>
      </c>
      <c r="L26" s="30">
        <v>13026</v>
      </c>
    </row>
    <row r="27" spans="1:12" x14ac:dyDescent="0.3">
      <c r="A27" s="9" t="s">
        <v>31</v>
      </c>
      <c r="B27" s="22" t="s">
        <v>125</v>
      </c>
      <c r="C27" s="23">
        <v>1301</v>
      </c>
      <c r="D27" s="23">
        <v>843</v>
      </c>
      <c r="E27" s="23">
        <v>340</v>
      </c>
      <c r="F27" s="23">
        <v>144</v>
      </c>
      <c r="G27" s="23">
        <v>73</v>
      </c>
      <c r="H27" s="23">
        <v>339</v>
      </c>
      <c r="I27" s="24"/>
      <c r="J27" s="24"/>
      <c r="K27" s="24"/>
      <c r="L27" s="30">
        <v>3040</v>
      </c>
    </row>
    <row r="28" spans="1:12" x14ac:dyDescent="0.3">
      <c r="A28" s="9" t="s">
        <v>32</v>
      </c>
      <c r="B28" s="22" t="s">
        <v>125</v>
      </c>
      <c r="C28" s="23">
        <v>220</v>
      </c>
      <c r="D28" s="23">
        <v>285</v>
      </c>
      <c r="E28" s="23">
        <v>127</v>
      </c>
      <c r="F28" s="24"/>
      <c r="G28" s="24"/>
      <c r="H28" s="24"/>
      <c r="I28" s="24"/>
      <c r="J28" s="24"/>
      <c r="K28" s="24"/>
      <c r="L28" s="30">
        <v>632</v>
      </c>
    </row>
    <row r="29" spans="1:12" x14ac:dyDescent="0.3">
      <c r="A29" s="9" t="s">
        <v>33</v>
      </c>
      <c r="B29" s="22" t="s">
        <v>125</v>
      </c>
      <c r="C29" s="23">
        <v>104</v>
      </c>
      <c r="D29" s="23">
        <v>193</v>
      </c>
      <c r="E29" s="23">
        <v>183</v>
      </c>
      <c r="F29" s="23">
        <v>44</v>
      </c>
      <c r="G29" s="24"/>
      <c r="H29" s="24"/>
      <c r="I29" s="24"/>
      <c r="J29" s="24"/>
      <c r="K29" s="24"/>
      <c r="L29" s="30">
        <v>524</v>
      </c>
    </row>
    <row r="30" spans="1:12" x14ac:dyDescent="0.3">
      <c r="A30" s="9" t="s">
        <v>34</v>
      </c>
      <c r="B30" s="22" t="s">
        <v>125</v>
      </c>
      <c r="C30" s="23">
        <v>1534</v>
      </c>
      <c r="D30" s="23">
        <v>1004</v>
      </c>
      <c r="E30" s="23">
        <v>1517</v>
      </c>
      <c r="F30" s="23">
        <v>2491</v>
      </c>
      <c r="G30" s="23">
        <v>2336</v>
      </c>
      <c r="H30" s="23">
        <v>5276</v>
      </c>
      <c r="I30" s="23">
        <v>3275</v>
      </c>
      <c r="J30" s="23">
        <v>2391</v>
      </c>
      <c r="K30" s="23">
        <v>2357</v>
      </c>
      <c r="L30" s="30">
        <v>22181</v>
      </c>
    </row>
    <row r="31" spans="1:12" x14ac:dyDescent="0.3">
      <c r="A31" s="9" t="s">
        <v>35</v>
      </c>
      <c r="B31" s="22" t="s">
        <v>125</v>
      </c>
      <c r="C31" s="23">
        <v>167</v>
      </c>
      <c r="D31" s="23">
        <v>58</v>
      </c>
      <c r="E31" s="23">
        <v>33</v>
      </c>
      <c r="F31" s="23">
        <v>24</v>
      </c>
      <c r="G31" s="24"/>
      <c r="H31" s="24"/>
      <c r="I31" s="24"/>
      <c r="J31" s="24"/>
      <c r="K31" s="24"/>
      <c r="L31" s="30">
        <v>282</v>
      </c>
    </row>
    <row r="32" spans="1:12" x14ac:dyDescent="0.3">
      <c r="A32" s="9" t="s">
        <v>36</v>
      </c>
      <c r="B32" s="22" t="s">
        <v>125</v>
      </c>
      <c r="C32" s="23">
        <v>301</v>
      </c>
      <c r="D32" s="23">
        <v>127</v>
      </c>
      <c r="E32" s="23">
        <v>82</v>
      </c>
      <c r="F32" s="23">
        <v>21</v>
      </c>
      <c r="G32" s="24"/>
      <c r="H32" s="24"/>
      <c r="I32" s="24"/>
      <c r="J32" s="24"/>
      <c r="K32" s="24"/>
      <c r="L32" s="30">
        <v>531</v>
      </c>
    </row>
    <row r="33" spans="1:12" x14ac:dyDescent="0.3">
      <c r="A33" s="9" t="s">
        <v>37</v>
      </c>
      <c r="B33" s="22" t="s">
        <v>125</v>
      </c>
      <c r="C33" s="23">
        <v>123</v>
      </c>
      <c r="D33" s="23">
        <v>55</v>
      </c>
      <c r="E33" s="23">
        <v>36</v>
      </c>
      <c r="F33" s="23">
        <v>62</v>
      </c>
      <c r="G33" s="24"/>
      <c r="H33" s="24"/>
      <c r="I33" s="24"/>
      <c r="J33" s="24"/>
      <c r="K33" s="24"/>
      <c r="L33" s="30">
        <v>276</v>
      </c>
    </row>
    <row r="34" spans="1:12" x14ac:dyDescent="0.3">
      <c r="A34" s="9"/>
      <c r="B34" s="22"/>
      <c r="C34" s="23"/>
      <c r="D34" s="23"/>
      <c r="E34" s="23"/>
      <c r="F34" s="23"/>
      <c r="G34" s="24"/>
      <c r="H34" s="24"/>
      <c r="I34" s="24"/>
      <c r="J34" s="24"/>
      <c r="K34" s="24"/>
      <c r="L34" s="30"/>
    </row>
    <row r="35" spans="1:12" x14ac:dyDescent="0.3">
      <c r="A35" s="9"/>
      <c r="B35" s="22"/>
      <c r="C35" s="30">
        <f>SUM(C6:C34)</f>
        <v>17499</v>
      </c>
      <c r="D35" s="30">
        <f t="shared" ref="D35:L35" si="0">SUM(D6:D34)</f>
        <v>18399</v>
      </c>
      <c r="E35" s="30">
        <f t="shared" si="0"/>
        <v>22698</v>
      </c>
      <c r="F35" s="30">
        <f t="shared" si="0"/>
        <v>31678</v>
      </c>
      <c r="G35" s="30">
        <f t="shared" si="0"/>
        <v>18383</v>
      </c>
      <c r="H35" s="30">
        <f t="shared" si="0"/>
        <v>23382</v>
      </c>
      <c r="I35" s="30">
        <f t="shared" si="0"/>
        <v>11892</v>
      </c>
      <c r="J35" s="30">
        <f t="shared" si="0"/>
        <v>7605</v>
      </c>
      <c r="K35" s="30">
        <f t="shared" si="0"/>
        <v>5307</v>
      </c>
      <c r="L35" s="30">
        <f t="shared" si="0"/>
        <v>156843</v>
      </c>
    </row>
    <row r="36" spans="1:12" x14ac:dyDescent="0.3">
      <c r="A36" s="9"/>
      <c r="B36" s="22"/>
      <c r="C36" s="23"/>
      <c r="D36" s="23"/>
      <c r="E36" s="23"/>
      <c r="F36" s="23"/>
      <c r="G36" s="24"/>
      <c r="H36" s="24"/>
      <c r="I36" s="24"/>
      <c r="J36" s="24"/>
      <c r="K36" s="24"/>
      <c r="L36" s="30"/>
    </row>
    <row r="37" spans="1:12" x14ac:dyDescent="0.3">
      <c r="A37" s="9" t="s">
        <v>38</v>
      </c>
      <c r="B37" s="22" t="s">
        <v>125</v>
      </c>
      <c r="C37" s="24"/>
      <c r="D37" s="24"/>
      <c r="E37" s="24"/>
      <c r="F37" s="24"/>
      <c r="G37" s="24"/>
      <c r="H37" s="23">
        <v>148</v>
      </c>
      <c r="I37" s="24"/>
      <c r="J37" s="24"/>
      <c r="K37" s="24"/>
      <c r="L37" s="30">
        <v>148</v>
      </c>
    </row>
    <row r="38" spans="1:12" x14ac:dyDescent="0.3">
      <c r="A38" s="9" t="s">
        <v>39</v>
      </c>
      <c r="B38" s="22" t="s">
        <v>125</v>
      </c>
      <c r="C38" s="23">
        <v>7</v>
      </c>
      <c r="D38" s="23">
        <v>8</v>
      </c>
      <c r="E38" s="23">
        <v>19</v>
      </c>
      <c r="F38" s="23">
        <v>54</v>
      </c>
      <c r="G38" s="24"/>
      <c r="H38" s="24"/>
      <c r="I38" s="24"/>
      <c r="J38" s="23">
        <v>1336</v>
      </c>
      <c r="K38" s="24"/>
      <c r="L38" s="30">
        <v>1424</v>
      </c>
    </row>
    <row r="39" spans="1:12" x14ac:dyDescent="0.3">
      <c r="A39" s="9" t="s">
        <v>40</v>
      </c>
      <c r="B39" s="22" t="s">
        <v>125</v>
      </c>
      <c r="C39" s="23">
        <v>48</v>
      </c>
      <c r="D39" s="23">
        <v>87</v>
      </c>
      <c r="E39" s="23">
        <v>114</v>
      </c>
      <c r="F39" s="23">
        <v>292</v>
      </c>
      <c r="G39" s="23">
        <v>502</v>
      </c>
      <c r="H39" s="23">
        <v>985</v>
      </c>
      <c r="I39" s="23">
        <v>709</v>
      </c>
      <c r="J39" s="23">
        <v>503</v>
      </c>
      <c r="K39" s="24"/>
      <c r="L39" s="30">
        <v>3240</v>
      </c>
    </row>
    <row r="40" spans="1:12" x14ac:dyDescent="0.3">
      <c r="A40" s="9" t="s">
        <v>41</v>
      </c>
      <c r="B40" s="22" t="s">
        <v>125</v>
      </c>
      <c r="C40" s="23">
        <v>1</v>
      </c>
      <c r="D40" s="24"/>
      <c r="E40" s="23">
        <v>27</v>
      </c>
      <c r="F40" s="24"/>
      <c r="G40" s="23">
        <v>135</v>
      </c>
      <c r="H40" s="23">
        <v>110</v>
      </c>
      <c r="I40" s="23">
        <v>733</v>
      </c>
      <c r="J40" s="24"/>
      <c r="K40" s="24"/>
      <c r="L40" s="30">
        <v>1006</v>
      </c>
    </row>
    <row r="41" spans="1:12" x14ac:dyDescent="0.3">
      <c r="A41" s="9" t="s">
        <v>42</v>
      </c>
      <c r="B41" s="22" t="s">
        <v>125</v>
      </c>
      <c r="C41" s="23">
        <v>32</v>
      </c>
      <c r="D41" s="23">
        <v>26</v>
      </c>
      <c r="E41" s="23">
        <v>96</v>
      </c>
      <c r="F41" s="23">
        <v>543</v>
      </c>
      <c r="G41" s="23">
        <v>330</v>
      </c>
      <c r="H41" s="23">
        <v>2684</v>
      </c>
      <c r="I41" s="23">
        <v>2796</v>
      </c>
      <c r="J41" s="23">
        <v>1894</v>
      </c>
      <c r="K41" s="24"/>
      <c r="L41" s="30">
        <v>8401</v>
      </c>
    </row>
    <row r="42" spans="1:12" x14ac:dyDescent="0.3">
      <c r="A42" s="9" t="s">
        <v>43</v>
      </c>
      <c r="B42" s="22" t="s">
        <v>125</v>
      </c>
      <c r="C42" s="23">
        <v>2</v>
      </c>
      <c r="D42" s="23">
        <v>7</v>
      </c>
      <c r="E42" s="24"/>
      <c r="F42" s="23">
        <v>29</v>
      </c>
      <c r="G42" s="23">
        <v>71</v>
      </c>
      <c r="H42" s="24"/>
      <c r="I42" s="23">
        <v>824</v>
      </c>
      <c r="J42" s="24"/>
      <c r="K42" s="23">
        <v>1467</v>
      </c>
      <c r="L42" s="30">
        <v>2400</v>
      </c>
    </row>
    <row r="43" spans="1:12" x14ac:dyDescent="0.3">
      <c r="A43" s="9" t="s">
        <v>44</v>
      </c>
      <c r="B43" s="22" t="s">
        <v>125</v>
      </c>
      <c r="C43" s="23">
        <v>11</v>
      </c>
      <c r="D43" s="24"/>
      <c r="E43" s="23">
        <v>35</v>
      </c>
      <c r="F43" s="23">
        <v>165</v>
      </c>
      <c r="G43" s="23">
        <v>284</v>
      </c>
      <c r="H43" s="23">
        <v>867</v>
      </c>
      <c r="I43" s="23">
        <v>468</v>
      </c>
      <c r="J43" s="24"/>
      <c r="K43" s="24"/>
      <c r="L43" s="30">
        <v>1830</v>
      </c>
    </row>
    <row r="44" spans="1:12" x14ac:dyDescent="0.3">
      <c r="A44" s="9" t="s">
        <v>45</v>
      </c>
      <c r="B44" s="22" t="s">
        <v>125</v>
      </c>
      <c r="C44" s="23">
        <v>10</v>
      </c>
      <c r="D44" s="23">
        <v>5</v>
      </c>
      <c r="E44" s="24"/>
      <c r="F44" s="23">
        <v>65</v>
      </c>
      <c r="G44" s="23">
        <v>130</v>
      </c>
      <c r="H44" s="23">
        <v>291</v>
      </c>
      <c r="I44" s="23">
        <v>317</v>
      </c>
      <c r="J44" s="23">
        <v>1308</v>
      </c>
      <c r="K44" s="23">
        <v>5048</v>
      </c>
      <c r="L44" s="30">
        <v>7174</v>
      </c>
    </row>
    <row r="45" spans="1:12" x14ac:dyDescent="0.3">
      <c r="A45" s="9" t="s">
        <v>46</v>
      </c>
      <c r="B45" s="22" t="s">
        <v>125</v>
      </c>
      <c r="C45" s="23">
        <v>100</v>
      </c>
      <c r="D45" s="23">
        <v>167</v>
      </c>
      <c r="E45" s="23">
        <v>204</v>
      </c>
      <c r="F45" s="23">
        <v>519</v>
      </c>
      <c r="G45" s="23">
        <v>646</v>
      </c>
      <c r="H45" s="23">
        <v>966</v>
      </c>
      <c r="I45" s="23">
        <v>1218</v>
      </c>
      <c r="J45" s="23">
        <v>1548</v>
      </c>
      <c r="K45" s="24"/>
      <c r="L45" s="30">
        <v>5368</v>
      </c>
    </row>
    <row r="46" spans="1:12" x14ac:dyDescent="0.3">
      <c r="A46" s="9" t="s">
        <v>47</v>
      </c>
      <c r="B46" s="22" t="s">
        <v>125</v>
      </c>
      <c r="C46" s="23">
        <v>30</v>
      </c>
      <c r="D46" s="23">
        <v>27</v>
      </c>
      <c r="E46" s="23">
        <v>126</v>
      </c>
      <c r="F46" s="23">
        <v>192</v>
      </c>
      <c r="G46" s="23">
        <v>561</v>
      </c>
      <c r="H46" s="23">
        <v>1802</v>
      </c>
      <c r="I46" s="23">
        <v>1586</v>
      </c>
      <c r="J46" s="23">
        <v>1906</v>
      </c>
      <c r="K46" s="24"/>
      <c r="L46" s="30">
        <v>6230</v>
      </c>
    </row>
    <row r="47" spans="1:12" x14ac:dyDescent="0.3">
      <c r="A47" s="9" t="s">
        <v>48</v>
      </c>
      <c r="B47" s="22" t="s">
        <v>125</v>
      </c>
      <c r="C47" s="23">
        <v>18</v>
      </c>
      <c r="D47" s="23">
        <v>19</v>
      </c>
      <c r="E47" s="23">
        <v>127</v>
      </c>
      <c r="F47" s="23">
        <v>255</v>
      </c>
      <c r="G47" s="23">
        <v>79</v>
      </c>
      <c r="H47" s="23">
        <v>320</v>
      </c>
      <c r="I47" s="23">
        <v>681</v>
      </c>
      <c r="J47" s="23">
        <v>1044</v>
      </c>
      <c r="K47" s="24"/>
      <c r="L47" s="30">
        <v>2543</v>
      </c>
    </row>
    <row r="48" spans="1:12" x14ac:dyDescent="0.3">
      <c r="A48" s="9" t="s">
        <v>49</v>
      </c>
      <c r="B48" s="22" t="s">
        <v>125</v>
      </c>
      <c r="C48" s="23">
        <v>63</v>
      </c>
      <c r="D48" s="23">
        <v>27</v>
      </c>
      <c r="E48" s="23">
        <v>126</v>
      </c>
      <c r="F48" s="23">
        <v>123</v>
      </c>
      <c r="G48" s="23">
        <v>83</v>
      </c>
      <c r="H48" s="23">
        <v>181</v>
      </c>
      <c r="I48" s="24"/>
      <c r="J48" s="23">
        <v>623</v>
      </c>
      <c r="K48" s="23">
        <v>1221</v>
      </c>
      <c r="L48" s="30">
        <v>2447</v>
      </c>
    </row>
    <row r="49" spans="1:12" x14ac:dyDescent="0.3">
      <c r="A49" s="9" t="s">
        <v>50</v>
      </c>
      <c r="B49" s="22" t="s">
        <v>125</v>
      </c>
      <c r="C49" s="23">
        <v>1</v>
      </c>
      <c r="D49" s="23">
        <v>17</v>
      </c>
      <c r="E49" s="23">
        <v>15</v>
      </c>
      <c r="F49" s="24"/>
      <c r="G49" s="23">
        <v>249</v>
      </c>
      <c r="H49" s="23">
        <v>122</v>
      </c>
      <c r="I49" s="23">
        <v>298</v>
      </c>
      <c r="J49" s="23">
        <v>631</v>
      </c>
      <c r="K49" s="24"/>
      <c r="L49" s="30">
        <v>1333</v>
      </c>
    </row>
    <row r="50" spans="1:12" x14ac:dyDescent="0.3">
      <c r="A50" s="9" t="s">
        <v>51</v>
      </c>
      <c r="B50" s="22" t="s">
        <v>125</v>
      </c>
      <c r="C50" s="23">
        <v>78</v>
      </c>
      <c r="D50" s="23">
        <v>94</v>
      </c>
      <c r="E50" s="23">
        <v>294</v>
      </c>
      <c r="F50" s="23">
        <v>1489</v>
      </c>
      <c r="G50" s="23">
        <v>2118</v>
      </c>
      <c r="H50" s="23">
        <v>6588</v>
      </c>
      <c r="I50" s="23">
        <v>6454</v>
      </c>
      <c r="J50" s="23">
        <v>4177</v>
      </c>
      <c r="K50" s="23">
        <v>4612</v>
      </c>
      <c r="L50" s="30">
        <v>25904</v>
      </c>
    </row>
    <row r="51" spans="1:12" x14ac:dyDescent="0.3">
      <c r="A51" s="9" t="s">
        <v>52</v>
      </c>
      <c r="B51" s="22" t="s">
        <v>125</v>
      </c>
      <c r="C51" s="23">
        <v>1</v>
      </c>
      <c r="D51" s="23">
        <v>17</v>
      </c>
      <c r="E51" s="23">
        <v>37</v>
      </c>
      <c r="F51" s="24"/>
      <c r="G51" s="23">
        <v>160</v>
      </c>
      <c r="H51" s="23">
        <v>666</v>
      </c>
      <c r="I51" s="23">
        <v>324</v>
      </c>
      <c r="J51" s="23">
        <v>1949</v>
      </c>
      <c r="K51" s="24"/>
      <c r="L51" s="30">
        <v>3154</v>
      </c>
    </row>
    <row r="52" spans="1:12" x14ac:dyDescent="0.3">
      <c r="A52" s="9" t="s">
        <v>53</v>
      </c>
      <c r="B52" s="22" t="s">
        <v>125</v>
      </c>
      <c r="C52" s="23">
        <v>25</v>
      </c>
      <c r="D52" s="23">
        <v>27</v>
      </c>
      <c r="E52" s="23">
        <v>27</v>
      </c>
      <c r="F52" s="23">
        <v>193</v>
      </c>
      <c r="G52" s="23">
        <v>393</v>
      </c>
      <c r="H52" s="23">
        <v>1372</v>
      </c>
      <c r="I52" s="23">
        <v>2018</v>
      </c>
      <c r="J52" s="23">
        <v>1759</v>
      </c>
      <c r="K52" s="23">
        <v>1995</v>
      </c>
      <c r="L52" s="30">
        <v>7809</v>
      </c>
    </row>
    <row r="53" spans="1:12" x14ac:dyDescent="0.3">
      <c r="A53" s="9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30"/>
    </row>
    <row r="54" spans="1:12" x14ac:dyDescent="0.3">
      <c r="A54" s="9"/>
      <c r="B54" s="22"/>
      <c r="C54" s="30">
        <f>SUM(C37:C53)</f>
        <v>427</v>
      </c>
      <c r="D54" s="30">
        <f t="shared" ref="D54:L54" si="1">SUM(D37:D53)</f>
        <v>528</v>
      </c>
      <c r="E54" s="30">
        <f t="shared" si="1"/>
        <v>1247</v>
      </c>
      <c r="F54" s="30">
        <f t="shared" si="1"/>
        <v>3919</v>
      </c>
      <c r="G54" s="30">
        <f t="shared" si="1"/>
        <v>5741</v>
      </c>
      <c r="H54" s="30">
        <f t="shared" si="1"/>
        <v>17102</v>
      </c>
      <c r="I54" s="30">
        <f t="shared" si="1"/>
        <v>18426</v>
      </c>
      <c r="J54" s="30">
        <f t="shared" si="1"/>
        <v>18678</v>
      </c>
      <c r="K54" s="30">
        <f t="shared" si="1"/>
        <v>14343</v>
      </c>
      <c r="L54" s="30">
        <f t="shared" si="1"/>
        <v>80411</v>
      </c>
    </row>
    <row r="55" spans="1:12" x14ac:dyDescent="0.3">
      <c r="A55" s="9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30"/>
    </row>
    <row r="56" spans="1:12" x14ac:dyDescent="0.3">
      <c r="A56" s="9" t="s">
        <v>54</v>
      </c>
      <c r="B56" s="22" t="s">
        <v>125</v>
      </c>
      <c r="C56" s="23">
        <v>1371</v>
      </c>
      <c r="D56" s="23">
        <v>1180</v>
      </c>
      <c r="E56" s="23">
        <v>1395</v>
      </c>
      <c r="F56" s="23">
        <v>2692</v>
      </c>
      <c r="G56" s="23">
        <v>1197</v>
      </c>
      <c r="H56" s="23">
        <v>1683</v>
      </c>
      <c r="I56" s="23">
        <v>1507</v>
      </c>
      <c r="J56" s="23">
        <v>952</v>
      </c>
      <c r="K56" s="23">
        <v>20102</v>
      </c>
      <c r="L56" s="30">
        <v>32079</v>
      </c>
    </row>
    <row r="57" spans="1:12" x14ac:dyDescent="0.3">
      <c r="A57" s="9" t="s">
        <v>55</v>
      </c>
      <c r="B57" s="22" t="s">
        <v>125</v>
      </c>
      <c r="C57" s="23">
        <v>846</v>
      </c>
      <c r="D57" s="23">
        <v>438</v>
      </c>
      <c r="E57" s="23">
        <v>67</v>
      </c>
      <c r="F57" s="23">
        <v>74</v>
      </c>
      <c r="G57" s="23">
        <v>85</v>
      </c>
      <c r="H57" s="24"/>
      <c r="I57" s="24"/>
      <c r="J57" s="24"/>
      <c r="K57" s="24"/>
      <c r="L57" s="30">
        <v>1510</v>
      </c>
    </row>
    <row r="58" spans="1:12" x14ac:dyDescent="0.3">
      <c r="A58" s="9" t="s">
        <v>56</v>
      </c>
      <c r="B58" s="22" t="s">
        <v>125</v>
      </c>
      <c r="C58" s="23">
        <v>617</v>
      </c>
      <c r="D58" s="23">
        <v>634</v>
      </c>
      <c r="E58" s="23">
        <v>716</v>
      </c>
      <c r="F58" s="23">
        <v>786</v>
      </c>
      <c r="G58" s="23">
        <v>597</v>
      </c>
      <c r="H58" s="23">
        <v>516</v>
      </c>
      <c r="I58" s="23">
        <v>889</v>
      </c>
      <c r="J58" s="23">
        <v>864</v>
      </c>
      <c r="K58" s="23">
        <v>1040</v>
      </c>
      <c r="L58" s="30">
        <v>6659</v>
      </c>
    </row>
    <row r="59" spans="1:12" x14ac:dyDescent="0.3">
      <c r="A59" s="9" t="s">
        <v>57</v>
      </c>
      <c r="B59" s="22" t="s">
        <v>125</v>
      </c>
      <c r="C59" s="23">
        <v>303</v>
      </c>
      <c r="D59" s="23">
        <v>250</v>
      </c>
      <c r="E59" s="23">
        <v>356</v>
      </c>
      <c r="F59" s="23">
        <v>576</v>
      </c>
      <c r="G59" s="23">
        <v>277</v>
      </c>
      <c r="H59" s="24"/>
      <c r="I59" s="24"/>
      <c r="J59" s="24"/>
      <c r="K59" s="24"/>
      <c r="L59" s="30">
        <v>1762</v>
      </c>
    </row>
    <row r="60" spans="1:12" x14ac:dyDescent="0.3">
      <c r="A60" s="9" t="s">
        <v>58</v>
      </c>
      <c r="B60" s="22" t="s">
        <v>125</v>
      </c>
      <c r="C60" s="23">
        <v>367</v>
      </c>
      <c r="D60" s="23">
        <v>214</v>
      </c>
      <c r="E60" s="23">
        <v>413</v>
      </c>
      <c r="F60" s="23">
        <v>636</v>
      </c>
      <c r="G60" s="23">
        <v>564</v>
      </c>
      <c r="H60" s="23">
        <v>719</v>
      </c>
      <c r="I60" s="23">
        <v>1380</v>
      </c>
      <c r="J60" s="23">
        <v>1730</v>
      </c>
      <c r="K60" s="24"/>
      <c r="L60" s="30">
        <v>6023</v>
      </c>
    </row>
    <row r="61" spans="1:12" x14ac:dyDescent="0.3">
      <c r="A61" s="9" t="s">
        <v>59</v>
      </c>
      <c r="B61" s="22" t="s">
        <v>125</v>
      </c>
      <c r="C61" s="23">
        <v>119</v>
      </c>
      <c r="D61" s="23">
        <v>123</v>
      </c>
      <c r="E61" s="23">
        <v>109</v>
      </c>
      <c r="F61" s="23">
        <v>171</v>
      </c>
      <c r="G61" s="23">
        <v>116</v>
      </c>
      <c r="H61" s="23">
        <v>101</v>
      </c>
      <c r="I61" s="24"/>
      <c r="J61" s="24"/>
      <c r="K61" s="24"/>
      <c r="L61" s="30">
        <v>739</v>
      </c>
    </row>
    <row r="62" spans="1:12" x14ac:dyDescent="0.3">
      <c r="A62" s="9" t="s">
        <v>60</v>
      </c>
      <c r="B62" s="22" t="s">
        <v>125</v>
      </c>
      <c r="C62" s="23">
        <v>82</v>
      </c>
      <c r="D62" s="23">
        <v>20</v>
      </c>
      <c r="E62" s="23">
        <v>11</v>
      </c>
      <c r="F62" s="23">
        <v>26</v>
      </c>
      <c r="G62" s="24"/>
      <c r="H62" s="24"/>
      <c r="I62" s="24"/>
      <c r="J62" s="24"/>
      <c r="K62" s="24"/>
      <c r="L62" s="30">
        <v>139</v>
      </c>
    </row>
    <row r="63" spans="1:12" x14ac:dyDescent="0.3">
      <c r="A63" s="9" t="s">
        <v>61</v>
      </c>
      <c r="B63" s="22" t="s">
        <v>125</v>
      </c>
      <c r="C63" s="23">
        <v>184</v>
      </c>
      <c r="D63" s="23">
        <v>170</v>
      </c>
      <c r="E63" s="23">
        <v>229</v>
      </c>
      <c r="F63" s="23">
        <v>379</v>
      </c>
      <c r="G63" s="23">
        <v>143</v>
      </c>
      <c r="H63" s="23">
        <v>108</v>
      </c>
      <c r="I63" s="24"/>
      <c r="J63" s="24"/>
      <c r="K63" s="24"/>
      <c r="L63" s="30">
        <v>1213</v>
      </c>
    </row>
    <row r="64" spans="1:12" x14ac:dyDescent="0.3">
      <c r="A64" s="9" t="s">
        <v>62</v>
      </c>
      <c r="B64" s="22" t="s">
        <v>125</v>
      </c>
      <c r="C64" s="23">
        <v>1107</v>
      </c>
      <c r="D64" s="23">
        <v>735</v>
      </c>
      <c r="E64" s="23">
        <v>1061</v>
      </c>
      <c r="F64" s="23">
        <v>1208</v>
      </c>
      <c r="G64" s="23">
        <v>1104</v>
      </c>
      <c r="H64" s="23">
        <v>2871</v>
      </c>
      <c r="I64" s="23">
        <v>1114</v>
      </c>
      <c r="J64" s="23">
        <v>537</v>
      </c>
      <c r="K64" s="24"/>
      <c r="L64" s="30">
        <v>9737</v>
      </c>
    </row>
    <row r="65" spans="1:12" x14ac:dyDescent="0.3">
      <c r="A65" s="9" t="s">
        <v>63</v>
      </c>
      <c r="B65" s="22" t="s">
        <v>125</v>
      </c>
      <c r="C65" s="23">
        <v>148</v>
      </c>
      <c r="D65" s="23">
        <v>78</v>
      </c>
      <c r="E65" s="23">
        <v>43</v>
      </c>
      <c r="F65" s="24"/>
      <c r="G65" s="24"/>
      <c r="H65" s="24"/>
      <c r="I65" s="24"/>
      <c r="J65" s="24"/>
      <c r="K65" s="24"/>
      <c r="L65" s="30">
        <v>269</v>
      </c>
    </row>
    <row r="66" spans="1:12" x14ac:dyDescent="0.3">
      <c r="A66" s="9" t="s">
        <v>64</v>
      </c>
      <c r="B66" s="22" t="s">
        <v>125</v>
      </c>
      <c r="C66" s="23">
        <v>207</v>
      </c>
      <c r="D66" s="23">
        <v>106</v>
      </c>
      <c r="E66" s="23">
        <v>135</v>
      </c>
      <c r="F66" s="23">
        <v>132</v>
      </c>
      <c r="G66" s="23">
        <v>104</v>
      </c>
      <c r="H66" s="23">
        <v>118</v>
      </c>
      <c r="I66" s="23">
        <v>311</v>
      </c>
      <c r="J66" s="24"/>
      <c r="K66" s="24"/>
      <c r="L66" s="30">
        <v>1113</v>
      </c>
    </row>
    <row r="67" spans="1:12" x14ac:dyDescent="0.3">
      <c r="A67" s="9" t="s">
        <v>65</v>
      </c>
      <c r="B67" s="22" t="s">
        <v>125</v>
      </c>
      <c r="C67" s="23">
        <v>872</v>
      </c>
      <c r="D67" s="23">
        <v>262</v>
      </c>
      <c r="E67" s="23">
        <v>172</v>
      </c>
      <c r="F67" s="23">
        <v>199</v>
      </c>
      <c r="G67" s="23">
        <v>69</v>
      </c>
      <c r="H67" s="23">
        <v>148</v>
      </c>
      <c r="I67" s="24"/>
      <c r="J67" s="24"/>
      <c r="K67" s="24"/>
      <c r="L67" s="30">
        <v>1722</v>
      </c>
    </row>
    <row r="68" spans="1:12" x14ac:dyDescent="0.3">
      <c r="A68" s="9" t="s">
        <v>66</v>
      </c>
      <c r="B68" s="22" t="s">
        <v>125</v>
      </c>
      <c r="C68" s="23">
        <v>228</v>
      </c>
      <c r="D68" s="23">
        <v>111</v>
      </c>
      <c r="E68" s="23">
        <v>83</v>
      </c>
      <c r="F68" s="23">
        <v>25</v>
      </c>
      <c r="G68" s="24"/>
      <c r="H68" s="24"/>
      <c r="I68" s="24"/>
      <c r="J68" s="24"/>
      <c r="K68" s="24"/>
      <c r="L68" s="30">
        <v>447</v>
      </c>
    </row>
    <row r="69" spans="1:12" x14ac:dyDescent="0.3">
      <c r="A69" s="9" t="s">
        <v>67</v>
      </c>
      <c r="B69" s="22" t="s">
        <v>125</v>
      </c>
      <c r="C69" s="23">
        <v>1594</v>
      </c>
      <c r="D69" s="23">
        <v>1447</v>
      </c>
      <c r="E69" s="23">
        <v>2095</v>
      </c>
      <c r="F69" s="23">
        <v>2614</v>
      </c>
      <c r="G69" s="23">
        <v>2360</v>
      </c>
      <c r="H69" s="23">
        <v>1951</v>
      </c>
      <c r="I69" s="23">
        <v>1795</v>
      </c>
      <c r="J69" s="23">
        <v>2113</v>
      </c>
      <c r="K69" s="24"/>
      <c r="L69" s="30">
        <v>15969</v>
      </c>
    </row>
    <row r="70" spans="1:12" x14ac:dyDescent="0.3">
      <c r="A70" s="9" t="s">
        <v>68</v>
      </c>
      <c r="B70" s="22" t="s">
        <v>125</v>
      </c>
      <c r="C70" s="23">
        <v>1425</v>
      </c>
      <c r="D70" s="23">
        <v>1378</v>
      </c>
      <c r="E70" s="23">
        <v>2135</v>
      </c>
      <c r="F70" s="23">
        <v>2300</v>
      </c>
      <c r="G70" s="23">
        <v>1659</v>
      </c>
      <c r="H70" s="23">
        <v>1097</v>
      </c>
      <c r="I70" s="23">
        <v>454</v>
      </c>
      <c r="J70" s="24"/>
      <c r="K70" s="24"/>
      <c r="L70" s="30">
        <v>10448</v>
      </c>
    </row>
    <row r="71" spans="1:12" x14ac:dyDescent="0.3">
      <c r="A71" s="9" t="s">
        <v>69</v>
      </c>
      <c r="B71" s="22" t="s">
        <v>125</v>
      </c>
      <c r="C71" s="23">
        <v>960</v>
      </c>
      <c r="D71" s="23">
        <v>723</v>
      </c>
      <c r="E71" s="23">
        <v>1057</v>
      </c>
      <c r="F71" s="23">
        <v>1852</v>
      </c>
      <c r="G71" s="23">
        <v>824</v>
      </c>
      <c r="H71" s="23">
        <v>1388</v>
      </c>
      <c r="I71" s="23">
        <v>660</v>
      </c>
      <c r="J71" s="23">
        <v>540</v>
      </c>
      <c r="K71" s="24"/>
      <c r="L71" s="30">
        <v>8004</v>
      </c>
    </row>
    <row r="72" spans="1:12" x14ac:dyDescent="0.3">
      <c r="A72" s="9" t="s">
        <v>70</v>
      </c>
      <c r="B72" s="22" t="s">
        <v>125</v>
      </c>
      <c r="C72" s="23">
        <v>330</v>
      </c>
      <c r="D72" s="23">
        <v>363</v>
      </c>
      <c r="E72" s="23">
        <v>486</v>
      </c>
      <c r="F72" s="23">
        <v>419</v>
      </c>
      <c r="G72" s="23">
        <v>363</v>
      </c>
      <c r="H72" s="23">
        <v>117</v>
      </c>
      <c r="I72" s="24"/>
      <c r="J72" s="24"/>
      <c r="K72" s="24"/>
      <c r="L72" s="30">
        <v>2078</v>
      </c>
    </row>
    <row r="73" spans="1:12" x14ac:dyDescent="0.3">
      <c r="A73" s="9" t="s">
        <v>71</v>
      </c>
      <c r="B73" s="22" t="s">
        <v>125</v>
      </c>
      <c r="C73" s="23">
        <v>908</v>
      </c>
      <c r="D73" s="23">
        <v>740</v>
      </c>
      <c r="E73" s="23">
        <v>818</v>
      </c>
      <c r="F73" s="23">
        <v>1232</v>
      </c>
      <c r="G73" s="23">
        <v>607</v>
      </c>
      <c r="H73" s="23">
        <v>337</v>
      </c>
      <c r="I73" s="23">
        <v>949</v>
      </c>
      <c r="J73" s="23">
        <v>642</v>
      </c>
      <c r="K73" s="23">
        <v>2720</v>
      </c>
      <c r="L73" s="30">
        <v>8953</v>
      </c>
    </row>
    <row r="74" spans="1:12" x14ac:dyDescent="0.3">
      <c r="A74" s="9" t="s">
        <v>72</v>
      </c>
      <c r="B74" s="22" t="s">
        <v>125</v>
      </c>
      <c r="C74" s="23">
        <v>1053</v>
      </c>
      <c r="D74" s="23">
        <v>688</v>
      </c>
      <c r="E74" s="23">
        <v>485</v>
      </c>
      <c r="F74" s="23">
        <v>1028</v>
      </c>
      <c r="G74" s="23">
        <v>462</v>
      </c>
      <c r="H74" s="23">
        <v>909</v>
      </c>
      <c r="I74" s="23">
        <v>439</v>
      </c>
      <c r="J74" s="24"/>
      <c r="K74" s="24"/>
      <c r="L74" s="30">
        <v>5064</v>
      </c>
    </row>
    <row r="75" spans="1:12" x14ac:dyDescent="0.3">
      <c r="A75" s="9" t="s">
        <v>73</v>
      </c>
      <c r="B75" s="22" t="s">
        <v>125</v>
      </c>
      <c r="C75" s="23">
        <v>379</v>
      </c>
      <c r="D75" s="23">
        <v>71</v>
      </c>
      <c r="E75" s="23">
        <v>11</v>
      </c>
      <c r="F75" s="23">
        <v>48</v>
      </c>
      <c r="G75" s="23">
        <v>66</v>
      </c>
      <c r="H75" s="24"/>
      <c r="I75" s="24"/>
      <c r="J75" s="24"/>
      <c r="K75" s="24"/>
      <c r="L75" s="30">
        <v>575</v>
      </c>
    </row>
    <row r="76" spans="1:12" x14ac:dyDescent="0.3">
      <c r="A76" s="9"/>
      <c r="B76" s="22"/>
      <c r="C76" s="23"/>
      <c r="D76" s="23"/>
      <c r="E76" s="23"/>
      <c r="F76" s="23"/>
      <c r="G76" s="23"/>
      <c r="H76" s="24"/>
      <c r="I76" s="24"/>
      <c r="J76" s="24"/>
      <c r="K76" s="24"/>
      <c r="L76" s="30"/>
    </row>
    <row r="77" spans="1:12" x14ac:dyDescent="0.3">
      <c r="A77" s="9"/>
      <c r="B77" s="22"/>
      <c r="C77" s="30">
        <f>SUM(C56:C76)</f>
        <v>13100</v>
      </c>
      <c r="D77" s="30">
        <f t="shared" ref="D77:L77" si="2">SUM(D56:D76)</f>
        <v>9731</v>
      </c>
      <c r="E77" s="30">
        <f t="shared" si="2"/>
        <v>11877</v>
      </c>
      <c r="F77" s="30">
        <f t="shared" si="2"/>
        <v>16397</v>
      </c>
      <c r="G77" s="30">
        <f t="shared" si="2"/>
        <v>10597</v>
      </c>
      <c r="H77" s="30">
        <f t="shared" si="2"/>
        <v>12063</v>
      </c>
      <c r="I77" s="30">
        <f t="shared" si="2"/>
        <v>9498</v>
      </c>
      <c r="J77" s="30">
        <f t="shared" si="2"/>
        <v>7378</v>
      </c>
      <c r="K77" s="30">
        <f t="shared" si="2"/>
        <v>23862</v>
      </c>
      <c r="L77" s="30">
        <f t="shared" si="2"/>
        <v>114503</v>
      </c>
    </row>
    <row r="78" spans="1:12" x14ac:dyDescent="0.3">
      <c r="A78" s="9"/>
      <c r="B78" s="22"/>
      <c r="C78" s="23"/>
      <c r="D78" s="23"/>
      <c r="E78" s="23"/>
      <c r="F78" s="23"/>
      <c r="G78" s="23"/>
      <c r="H78" s="24"/>
      <c r="I78" s="24"/>
      <c r="J78" s="24"/>
      <c r="K78" s="24"/>
      <c r="L78" s="30"/>
    </row>
    <row r="79" spans="1:12" x14ac:dyDescent="0.3">
      <c r="A79" s="9" t="s">
        <v>74</v>
      </c>
      <c r="B79" s="22" t="s">
        <v>125</v>
      </c>
      <c r="C79" s="23">
        <v>16</v>
      </c>
      <c r="D79" s="23">
        <v>22</v>
      </c>
      <c r="E79" s="23">
        <v>10</v>
      </c>
      <c r="F79" s="23">
        <v>33</v>
      </c>
      <c r="G79" s="23">
        <v>88</v>
      </c>
      <c r="H79" s="23">
        <v>279</v>
      </c>
      <c r="I79" s="24"/>
      <c r="J79" s="24"/>
      <c r="K79" s="24"/>
      <c r="L79" s="30">
        <v>448</v>
      </c>
    </row>
    <row r="80" spans="1:12" x14ac:dyDescent="0.3">
      <c r="A80" s="9" t="s">
        <v>75</v>
      </c>
      <c r="B80" s="22" t="s">
        <v>125</v>
      </c>
      <c r="C80" s="24"/>
      <c r="D80" s="23">
        <v>5</v>
      </c>
      <c r="E80" s="24"/>
      <c r="F80" s="23">
        <v>210</v>
      </c>
      <c r="G80" s="23">
        <v>292</v>
      </c>
      <c r="H80" s="23">
        <v>743</v>
      </c>
      <c r="I80" s="23">
        <v>1379</v>
      </c>
      <c r="J80" s="24"/>
      <c r="K80" s="24"/>
      <c r="L80" s="30">
        <v>2629</v>
      </c>
    </row>
    <row r="81" spans="1:12" x14ac:dyDescent="0.3">
      <c r="A81" s="9" t="s">
        <v>76</v>
      </c>
      <c r="B81" s="22" t="s">
        <v>125</v>
      </c>
      <c r="C81" s="24"/>
      <c r="D81" s="24"/>
      <c r="E81" s="24"/>
      <c r="F81" s="24"/>
      <c r="G81" s="23">
        <v>85</v>
      </c>
      <c r="H81" s="23">
        <v>207</v>
      </c>
      <c r="I81" s="23">
        <v>383</v>
      </c>
      <c r="J81" s="24"/>
      <c r="K81" s="24"/>
      <c r="L81" s="30">
        <v>675</v>
      </c>
    </row>
    <row r="82" spans="1:12" x14ac:dyDescent="0.3">
      <c r="A82" s="9" t="s">
        <v>77</v>
      </c>
      <c r="B82" s="22" t="s">
        <v>125</v>
      </c>
      <c r="C82" s="24"/>
      <c r="D82" s="23">
        <v>42</v>
      </c>
      <c r="E82" s="23">
        <v>62</v>
      </c>
      <c r="F82" s="23">
        <v>308</v>
      </c>
      <c r="G82" s="23">
        <v>1289</v>
      </c>
      <c r="H82" s="23">
        <v>1544</v>
      </c>
      <c r="I82" s="23">
        <v>263</v>
      </c>
      <c r="J82" s="24"/>
      <c r="K82" s="24"/>
      <c r="L82" s="30">
        <v>3508</v>
      </c>
    </row>
    <row r="83" spans="1:12" x14ac:dyDescent="0.3">
      <c r="A83" s="9" t="s">
        <v>78</v>
      </c>
      <c r="B83" s="22" t="s">
        <v>125</v>
      </c>
      <c r="C83" s="24"/>
      <c r="D83" s="24"/>
      <c r="E83" s="24"/>
      <c r="F83" s="24"/>
      <c r="G83" s="24"/>
      <c r="H83" s="24"/>
      <c r="I83" s="23">
        <v>459</v>
      </c>
      <c r="J83" s="24"/>
      <c r="K83" s="24"/>
      <c r="L83" s="30">
        <v>459</v>
      </c>
    </row>
    <row r="84" spans="1:12" x14ac:dyDescent="0.3">
      <c r="A84" s="9" t="s">
        <v>79</v>
      </c>
      <c r="B84" s="22" t="s">
        <v>125</v>
      </c>
      <c r="C84" s="23">
        <v>4</v>
      </c>
      <c r="D84" s="23">
        <v>5</v>
      </c>
      <c r="E84" s="23">
        <v>10</v>
      </c>
      <c r="F84" s="23">
        <v>32</v>
      </c>
      <c r="G84" s="23">
        <v>341</v>
      </c>
      <c r="H84" s="23">
        <v>566</v>
      </c>
      <c r="I84" s="23">
        <v>458</v>
      </c>
      <c r="J84" s="23">
        <v>2012</v>
      </c>
      <c r="K84" s="24"/>
      <c r="L84" s="30">
        <v>3428</v>
      </c>
    </row>
    <row r="85" spans="1:12" x14ac:dyDescent="0.3">
      <c r="A85" s="9" t="s">
        <v>80</v>
      </c>
      <c r="B85" s="22" t="s">
        <v>125</v>
      </c>
      <c r="C85" s="24"/>
      <c r="D85" s="23">
        <v>5</v>
      </c>
      <c r="E85" s="24"/>
      <c r="F85" s="24"/>
      <c r="G85" s="24"/>
      <c r="H85" s="24"/>
      <c r="I85" s="24"/>
      <c r="J85" s="24"/>
      <c r="K85" s="24"/>
      <c r="L85" s="30">
        <v>5</v>
      </c>
    </row>
    <row r="86" spans="1:12" x14ac:dyDescent="0.3">
      <c r="A86" s="9"/>
      <c r="B86" s="22"/>
      <c r="C86" s="24"/>
      <c r="D86" s="23"/>
      <c r="E86" s="24"/>
      <c r="F86" s="24"/>
      <c r="G86" s="24"/>
      <c r="H86" s="24"/>
      <c r="I86" s="24"/>
      <c r="J86" s="24"/>
      <c r="K86" s="24"/>
      <c r="L86" s="30"/>
    </row>
    <row r="87" spans="1:12" x14ac:dyDescent="0.3">
      <c r="A87" s="9"/>
      <c r="B87" s="22"/>
      <c r="C87" s="30">
        <f>SUM(C79:C86)</f>
        <v>20</v>
      </c>
      <c r="D87" s="30">
        <f t="shared" ref="D87:L87" si="3">SUM(D79:D86)</f>
        <v>79</v>
      </c>
      <c r="E87" s="30">
        <f t="shared" si="3"/>
        <v>82</v>
      </c>
      <c r="F87" s="30">
        <f t="shared" si="3"/>
        <v>583</v>
      </c>
      <c r="G87" s="30">
        <f t="shared" si="3"/>
        <v>2095</v>
      </c>
      <c r="H87" s="30">
        <f t="shared" si="3"/>
        <v>3339</v>
      </c>
      <c r="I87" s="30">
        <f t="shared" si="3"/>
        <v>2942</v>
      </c>
      <c r="J87" s="30">
        <f t="shared" si="3"/>
        <v>2012</v>
      </c>
      <c r="K87" s="30">
        <f t="shared" si="3"/>
        <v>0</v>
      </c>
      <c r="L87" s="30">
        <f t="shared" si="3"/>
        <v>11152</v>
      </c>
    </row>
    <row r="88" spans="1:12" x14ac:dyDescent="0.3">
      <c r="A88" s="9"/>
      <c r="B88" s="22"/>
      <c r="C88" s="24"/>
      <c r="D88" s="23"/>
      <c r="E88" s="24"/>
      <c r="F88" s="24"/>
      <c r="G88" s="24"/>
      <c r="H88" s="24"/>
      <c r="I88" s="24"/>
      <c r="J88" s="24"/>
      <c r="K88" s="24"/>
      <c r="L88" s="30"/>
    </row>
    <row r="89" spans="1:12" x14ac:dyDescent="0.3">
      <c r="A89" s="9" t="s">
        <v>81</v>
      </c>
      <c r="B89" s="22" t="s">
        <v>125</v>
      </c>
      <c r="C89" s="23">
        <v>10</v>
      </c>
      <c r="D89" s="24"/>
      <c r="E89" s="24"/>
      <c r="F89" s="23">
        <v>142</v>
      </c>
      <c r="G89" s="24"/>
      <c r="H89" s="23">
        <v>125</v>
      </c>
      <c r="I89" s="23">
        <v>311</v>
      </c>
      <c r="J89" s="24"/>
      <c r="K89" s="23">
        <v>4802</v>
      </c>
      <c r="L89" s="30">
        <v>5390</v>
      </c>
    </row>
    <row r="90" spans="1:12" x14ac:dyDescent="0.3">
      <c r="A90" s="9" t="s">
        <v>82</v>
      </c>
      <c r="B90" s="22" t="s">
        <v>125</v>
      </c>
      <c r="C90" s="23">
        <v>98</v>
      </c>
      <c r="D90" s="23">
        <v>198</v>
      </c>
      <c r="E90" s="23">
        <v>334</v>
      </c>
      <c r="F90" s="23">
        <v>433</v>
      </c>
      <c r="G90" s="23">
        <v>453</v>
      </c>
      <c r="H90" s="23">
        <v>718</v>
      </c>
      <c r="I90" s="23">
        <v>640</v>
      </c>
      <c r="J90" s="23">
        <v>770</v>
      </c>
      <c r="K90" s="23">
        <v>8759</v>
      </c>
      <c r="L90" s="30">
        <v>12403</v>
      </c>
    </row>
    <row r="91" spans="1:12" x14ac:dyDescent="0.3">
      <c r="A91" s="9" t="s">
        <v>83</v>
      </c>
      <c r="B91" s="22" t="s">
        <v>125</v>
      </c>
      <c r="C91" s="23">
        <v>15</v>
      </c>
      <c r="D91" s="23">
        <v>13</v>
      </c>
      <c r="E91" s="23">
        <v>79</v>
      </c>
      <c r="F91" s="23">
        <v>25</v>
      </c>
      <c r="G91" s="23">
        <v>51</v>
      </c>
      <c r="H91" s="24"/>
      <c r="I91" s="24"/>
      <c r="J91" s="24"/>
      <c r="K91" s="24"/>
      <c r="L91" s="30">
        <v>183</v>
      </c>
    </row>
    <row r="92" spans="1:12" x14ac:dyDescent="0.3">
      <c r="A92" s="9" t="s">
        <v>84</v>
      </c>
      <c r="B92" s="22" t="s">
        <v>125</v>
      </c>
      <c r="C92" s="23">
        <v>162</v>
      </c>
      <c r="D92" s="23">
        <v>334</v>
      </c>
      <c r="E92" s="23">
        <v>652</v>
      </c>
      <c r="F92" s="23">
        <v>1137</v>
      </c>
      <c r="G92" s="23">
        <v>1127</v>
      </c>
      <c r="H92" s="23">
        <v>2040</v>
      </c>
      <c r="I92" s="23">
        <v>632</v>
      </c>
      <c r="J92" s="23">
        <v>993</v>
      </c>
      <c r="K92" s="23">
        <v>1061</v>
      </c>
      <c r="L92" s="30">
        <v>8138</v>
      </c>
    </row>
    <row r="93" spans="1:12" x14ac:dyDescent="0.3">
      <c r="A93" s="9" t="s">
        <v>85</v>
      </c>
      <c r="B93" s="22" t="s">
        <v>125</v>
      </c>
      <c r="C93" s="23">
        <v>555</v>
      </c>
      <c r="D93" s="23">
        <v>482</v>
      </c>
      <c r="E93" s="23">
        <v>503</v>
      </c>
      <c r="F93" s="23">
        <v>639</v>
      </c>
      <c r="G93" s="23">
        <v>335</v>
      </c>
      <c r="H93" s="23">
        <v>112</v>
      </c>
      <c r="I93" s="24"/>
      <c r="J93" s="24"/>
      <c r="K93" s="24"/>
      <c r="L93" s="30">
        <v>2626</v>
      </c>
    </row>
    <row r="94" spans="1:12" x14ac:dyDescent="0.3">
      <c r="A94" s="9" t="s">
        <v>86</v>
      </c>
      <c r="B94" s="22" t="s">
        <v>125</v>
      </c>
      <c r="C94" s="23">
        <v>1039</v>
      </c>
      <c r="D94" s="23">
        <v>1246</v>
      </c>
      <c r="E94" s="23">
        <v>2002</v>
      </c>
      <c r="F94" s="23">
        <v>3442</v>
      </c>
      <c r="G94" s="23">
        <v>2211</v>
      </c>
      <c r="H94" s="23">
        <v>2410</v>
      </c>
      <c r="I94" s="23">
        <v>630</v>
      </c>
      <c r="J94" s="24"/>
      <c r="K94" s="24"/>
      <c r="L94" s="30">
        <v>12980</v>
      </c>
    </row>
    <row r="95" spans="1:12" x14ac:dyDescent="0.3">
      <c r="A95" s="9" t="s">
        <v>87</v>
      </c>
      <c r="B95" s="22" t="s">
        <v>125</v>
      </c>
      <c r="C95" s="23">
        <v>77</v>
      </c>
      <c r="D95" s="23">
        <v>150</v>
      </c>
      <c r="E95" s="23">
        <v>251</v>
      </c>
      <c r="F95" s="23">
        <v>369</v>
      </c>
      <c r="G95" s="24"/>
      <c r="H95" s="24"/>
      <c r="I95" s="23">
        <v>309</v>
      </c>
      <c r="J95" s="24"/>
      <c r="K95" s="24"/>
      <c r="L95" s="30">
        <v>1156</v>
      </c>
    </row>
    <row r="96" spans="1:12" x14ac:dyDescent="0.3">
      <c r="A96" s="9" t="s">
        <v>88</v>
      </c>
      <c r="B96" s="22" t="s">
        <v>125</v>
      </c>
      <c r="C96" s="23">
        <v>400</v>
      </c>
      <c r="D96" s="23">
        <v>616</v>
      </c>
      <c r="E96" s="23">
        <v>633</v>
      </c>
      <c r="F96" s="23">
        <v>444</v>
      </c>
      <c r="G96" s="23">
        <v>262</v>
      </c>
      <c r="H96" s="24"/>
      <c r="I96" s="24"/>
      <c r="J96" s="24"/>
      <c r="K96" s="24"/>
      <c r="L96" s="30">
        <v>2355</v>
      </c>
    </row>
    <row r="97" spans="1:12" x14ac:dyDescent="0.3">
      <c r="A97" s="9"/>
      <c r="B97" s="22"/>
      <c r="C97" s="23"/>
      <c r="D97" s="23"/>
      <c r="E97" s="23"/>
      <c r="F97" s="23"/>
      <c r="G97" s="23"/>
      <c r="H97" s="24"/>
      <c r="I97" s="24"/>
      <c r="J97" s="24"/>
      <c r="K97" s="24"/>
      <c r="L97" s="30"/>
    </row>
    <row r="98" spans="1:12" x14ac:dyDescent="0.3">
      <c r="A98" s="9"/>
      <c r="B98" s="22"/>
      <c r="C98" s="30">
        <f>SUM(C89:C97)</f>
        <v>2356</v>
      </c>
      <c r="D98" s="30">
        <f t="shared" ref="D98:L98" si="4">SUM(D89:D97)</f>
        <v>3039</v>
      </c>
      <c r="E98" s="30">
        <f t="shared" si="4"/>
        <v>4454</v>
      </c>
      <c r="F98" s="30">
        <f t="shared" si="4"/>
        <v>6631</v>
      </c>
      <c r="G98" s="30">
        <f t="shared" si="4"/>
        <v>4439</v>
      </c>
      <c r="H98" s="30">
        <f t="shared" si="4"/>
        <v>5405</v>
      </c>
      <c r="I98" s="30">
        <f t="shared" si="4"/>
        <v>2522</v>
      </c>
      <c r="J98" s="30">
        <f t="shared" si="4"/>
        <v>1763</v>
      </c>
      <c r="K98" s="30">
        <f t="shared" si="4"/>
        <v>14622</v>
      </c>
      <c r="L98" s="30">
        <f t="shared" si="4"/>
        <v>45231</v>
      </c>
    </row>
    <row r="99" spans="1:12" x14ac:dyDescent="0.3">
      <c r="A99" s="9"/>
      <c r="B99" s="22"/>
      <c r="C99" s="23"/>
      <c r="D99" s="23"/>
      <c r="E99" s="23"/>
      <c r="F99" s="23"/>
      <c r="G99" s="23"/>
      <c r="H99" s="24"/>
      <c r="I99" s="24"/>
      <c r="J99" s="24"/>
      <c r="K99" s="24"/>
      <c r="L99" s="30"/>
    </row>
    <row r="100" spans="1:12" x14ac:dyDescent="0.3">
      <c r="A100" s="9" t="s">
        <v>89</v>
      </c>
      <c r="B100" s="22" t="s">
        <v>125</v>
      </c>
      <c r="C100" s="23">
        <v>4794</v>
      </c>
      <c r="D100" s="23">
        <v>6582</v>
      </c>
      <c r="E100" s="23">
        <v>6738</v>
      </c>
      <c r="F100" s="23">
        <v>4985</v>
      </c>
      <c r="G100" s="23">
        <v>1817</v>
      </c>
      <c r="H100" s="23">
        <v>3048</v>
      </c>
      <c r="I100" s="23">
        <v>1021</v>
      </c>
      <c r="J100" s="23">
        <v>945</v>
      </c>
      <c r="K100" s="24"/>
      <c r="L100" s="30">
        <v>29930</v>
      </c>
    </row>
    <row r="101" spans="1:12" x14ac:dyDescent="0.3">
      <c r="A101" s="9" t="s">
        <v>90</v>
      </c>
      <c r="B101" s="22" t="s">
        <v>125</v>
      </c>
      <c r="C101" s="23">
        <v>782</v>
      </c>
      <c r="D101" s="23">
        <v>1284</v>
      </c>
      <c r="E101" s="23">
        <v>1765</v>
      </c>
      <c r="F101" s="23">
        <v>2148</v>
      </c>
      <c r="G101" s="23">
        <v>1330</v>
      </c>
      <c r="H101" s="23">
        <v>1465</v>
      </c>
      <c r="I101" s="23">
        <v>419</v>
      </c>
      <c r="J101" s="24"/>
      <c r="K101" s="24"/>
      <c r="L101" s="30">
        <v>9193</v>
      </c>
    </row>
    <row r="102" spans="1:12" x14ac:dyDescent="0.3">
      <c r="A102" s="9" t="s">
        <v>91</v>
      </c>
      <c r="B102" s="22" t="s">
        <v>125</v>
      </c>
      <c r="C102" s="23">
        <v>21</v>
      </c>
      <c r="D102" s="23">
        <v>14</v>
      </c>
      <c r="E102" s="23">
        <v>101</v>
      </c>
      <c r="F102" s="23">
        <v>666</v>
      </c>
      <c r="G102" s="23">
        <v>1037</v>
      </c>
      <c r="H102" s="23">
        <v>1098</v>
      </c>
      <c r="I102" s="23">
        <v>283</v>
      </c>
      <c r="J102" s="24"/>
      <c r="K102" s="24"/>
      <c r="L102" s="30">
        <v>3220</v>
      </c>
    </row>
    <row r="103" spans="1:12" x14ac:dyDescent="0.3">
      <c r="A103" s="9" t="s">
        <v>92</v>
      </c>
      <c r="B103" s="22" t="s">
        <v>125</v>
      </c>
      <c r="C103" s="23">
        <v>146</v>
      </c>
      <c r="D103" s="23">
        <v>83</v>
      </c>
      <c r="E103" s="23">
        <v>119</v>
      </c>
      <c r="F103" s="23">
        <v>265</v>
      </c>
      <c r="G103" s="23">
        <v>234</v>
      </c>
      <c r="H103" s="23">
        <v>145</v>
      </c>
      <c r="I103" s="24"/>
      <c r="J103" s="24"/>
      <c r="K103" s="24"/>
      <c r="L103" s="30">
        <v>992</v>
      </c>
    </row>
    <row r="104" spans="1:12" x14ac:dyDescent="0.3">
      <c r="A104" s="9" t="s">
        <v>93</v>
      </c>
      <c r="B104" s="22" t="s">
        <v>125</v>
      </c>
      <c r="C104" s="23">
        <v>82</v>
      </c>
      <c r="D104" s="23">
        <v>45</v>
      </c>
      <c r="E104" s="23">
        <v>88</v>
      </c>
      <c r="F104" s="23">
        <v>153</v>
      </c>
      <c r="G104" s="23">
        <v>239</v>
      </c>
      <c r="H104" s="23">
        <v>316</v>
      </c>
      <c r="I104" s="24"/>
      <c r="J104" s="24"/>
      <c r="K104" s="24"/>
      <c r="L104" s="30">
        <v>923</v>
      </c>
    </row>
    <row r="105" spans="1:12" x14ac:dyDescent="0.3">
      <c r="A105" s="9" t="s">
        <v>94</v>
      </c>
      <c r="B105" s="22" t="s">
        <v>125</v>
      </c>
      <c r="C105" s="23">
        <v>926</v>
      </c>
      <c r="D105" s="23">
        <v>694</v>
      </c>
      <c r="E105" s="23">
        <v>734</v>
      </c>
      <c r="F105" s="23">
        <v>613</v>
      </c>
      <c r="G105" s="23">
        <v>287</v>
      </c>
      <c r="H105" s="23">
        <v>189</v>
      </c>
      <c r="I105" s="23">
        <v>468</v>
      </c>
      <c r="J105" s="24"/>
      <c r="K105" s="24"/>
      <c r="L105" s="30">
        <v>3911</v>
      </c>
    </row>
    <row r="106" spans="1:12" x14ac:dyDescent="0.3">
      <c r="A106" s="9"/>
      <c r="B106" s="22"/>
      <c r="C106" s="23"/>
      <c r="D106" s="23"/>
      <c r="E106" s="23"/>
      <c r="F106" s="23"/>
      <c r="G106" s="23"/>
      <c r="H106" s="23"/>
      <c r="I106" s="23"/>
      <c r="J106" s="24"/>
      <c r="K106" s="24"/>
      <c r="L106" s="30"/>
    </row>
    <row r="107" spans="1:12" x14ac:dyDescent="0.3">
      <c r="A107" s="9"/>
      <c r="B107" s="22"/>
      <c r="C107" s="30">
        <f>SUM(C100:C106)</f>
        <v>6751</v>
      </c>
      <c r="D107" s="30">
        <f t="shared" ref="D107:L107" si="5">SUM(D100:D106)</f>
        <v>8702</v>
      </c>
      <c r="E107" s="30">
        <f t="shared" si="5"/>
        <v>9545</v>
      </c>
      <c r="F107" s="30">
        <f t="shared" si="5"/>
        <v>8830</v>
      </c>
      <c r="G107" s="30">
        <f t="shared" si="5"/>
        <v>4944</v>
      </c>
      <c r="H107" s="30">
        <f t="shared" si="5"/>
        <v>6261</v>
      </c>
      <c r="I107" s="30">
        <f t="shared" si="5"/>
        <v>2191</v>
      </c>
      <c r="J107" s="30">
        <f t="shared" si="5"/>
        <v>945</v>
      </c>
      <c r="K107" s="30">
        <f t="shared" si="5"/>
        <v>0</v>
      </c>
      <c r="L107" s="30">
        <f t="shared" si="5"/>
        <v>48169</v>
      </c>
    </row>
    <row r="108" spans="1:12" x14ac:dyDescent="0.3">
      <c r="A108" s="9"/>
      <c r="B108" s="22"/>
      <c r="C108" s="23"/>
      <c r="D108" s="23"/>
      <c r="E108" s="23"/>
      <c r="F108" s="23"/>
      <c r="G108" s="23"/>
      <c r="H108" s="23"/>
      <c r="I108" s="23"/>
      <c r="J108" s="24"/>
      <c r="K108" s="24"/>
      <c r="L108" s="30"/>
    </row>
    <row r="109" spans="1:12" x14ac:dyDescent="0.3">
      <c r="A109" s="9" t="s">
        <v>95</v>
      </c>
      <c r="B109" s="22" t="s">
        <v>125</v>
      </c>
      <c r="C109" s="23">
        <v>369</v>
      </c>
      <c r="D109" s="23">
        <v>267</v>
      </c>
      <c r="E109" s="23">
        <v>373</v>
      </c>
      <c r="F109" s="23">
        <v>1123</v>
      </c>
      <c r="G109" s="23">
        <v>688</v>
      </c>
      <c r="H109" s="23">
        <v>590</v>
      </c>
      <c r="I109" s="23">
        <v>457</v>
      </c>
      <c r="J109" s="23">
        <v>791</v>
      </c>
      <c r="K109" s="24"/>
      <c r="L109" s="30">
        <v>4658</v>
      </c>
    </row>
    <row r="110" spans="1:12" x14ac:dyDescent="0.3">
      <c r="A110" s="9" t="s">
        <v>96</v>
      </c>
      <c r="B110" s="22" t="s">
        <v>125</v>
      </c>
      <c r="C110" s="23">
        <v>337</v>
      </c>
      <c r="D110" s="23">
        <v>94</v>
      </c>
      <c r="E110" s="23">
        <v>37</v>
      </c>
      <c r="F110" s="23">
        <v>56</v>
      </c>
      <c r="G110" s="24"/>
      <c r="H110" s="24"/>
      <c r="I110" s="24"/>
      <c r="J110" s="24"/>
      <c r="K110" s="24"/>
      <c r="L110" s="30">
        <v>524</v>
      </c>
    </row>
    <row r="111" spans="1:12" x14ac:dyDescent="0.3">
      <c r="A111" s="9" t="s">
        <v>97</v>
      </c>
      <c r="B111" s="22" t="s">
        <v>125</v>
      </c>
      <c r="C111" s="23">
        <v>904</v>
      </c>
      <c r="D111" s="23">
        <v>582</v>
      </c>
      <c r="E111" s="23">
        <v>431</v>
      </c>
      <c r="F111" s="23">
        <v>349</v>
      </c>
      <c r="G111" s="23">
        <v>498</v>
      </c>
      <c r="H111" s="23">
        <v>486</v>
      </c>
      <c r="I111" s="24"/>
      <c r="J111" s="24"/>
      <c r="K111" s="23">
        <v>2559</v>
      </c>
      <c r="L111" s="30">
        <v>5809</v>
      </c>
    </row>
    <row r="112" spans="1:12" x14ac:dyDescent="0.3">
      <c r="A112" s="9" t="s">
        <v>98</v>
      </c>
      <c r="B112" s="22" t="s">
        <v>125</v>
      </c>
      <c r="C112" s="23">
        <v>3303</v>
      </c>
      <c r="D112" s="23">
        <v>1345</v>
      </c>
      <c r="E112" s="23">
        <v>1760</v>
      </c>
      <c r="F112" s="23">
        <v>2016</v>
      </c>
      <c r="G112" s="23">
        <v>839</v>
      </c>
      <c r="H112" s="23">
        <v>1250</v>
      </c>
      <c r="I112" s="23">
        <v>1003</v>
      </c>
      <c r="J112" s="24"/>
      <c r="K112" s="24"/>
      <c r="L112" s="30">
        <v>11516</v>
      </c>
    </row>
    <row r="113" spans="1:12" x14ac:dyDescent="0.3">
      <c r="A113" s="9" t="s">
        <v>99</v>
      </c>
      <c r="B113" s="22" t="s">
        <v>125</v>
      </c>
      <c r="C113" s="23">
        <v>560</v>
      </c>
      <c r="D113" s="23">
        <v>439</v>
      </c>
      <c r="E113" s="23">
        <v>485</v>
      </c>
      <c r="F113" s="23">
        <v>473</v>
      </c>
      <c r="G113" s="23">
        <v>99</v>
      </c>
      <c r="H113" s="23">
        <v>488</v>
      </c>
      <c r="I113" s="24"/>
      <c r="J113" s="24"/>
      <c r="K113" s="24"/>
      <c r="L113" s="30">
        <v>2544</v>
      </c>
    </row>
    <row r="114" spans="1:12" x14ac:dyDescent="0.3">
      <c r="A114" s="9" t="s">
        <v>100</v>
      </c>
      <c r="B114" s="22" t="s">
        <v>125</v>
      </c>
      <c r="C114" s="23">
        <v>97</v>
      </c>
      <c r="D114" s="23">
        <v>52</v>
      </c>
      <c r="E114" s="23">
        <v>168</v>
      </c>
      <c r="F114" s="23">
        <v>108</v>
      </c>
      <c r="G114" s="23">
        <v>403</v>
      </c>
      <c r="H114" s="23">
        <v>488</v>
      </c>
      <c r="I114" s="23">
        <v>269</v>
      </c>
      <c r="J114" s="24"/>
      <c r="K114" s="24"/>
      <c r="L114" s="30">
        <v>1585</v>
      </c>
    </row>
    <row r="115" spans="1:12" x14ac:dyDescent="0.3">
      <c r="A115" s="9" t="s">
        <v>101</v>
      </c>
      <c r="B115" s="22" t="s">
        <v>125</v>
      </c>
      <c r="C115" s="23">
        <v>820</v>
      </c>
      <c r="D115" s="23">
        <v>451</v>
      </c>
      <c r="E115" s="23">
        <v>476</v>
      </c>
      <c r="F115" s="23">
        <v>430</v>
      </c>
      <c r="G115" s="24"/>
      <c r="H115" s="23">
        <v>100</v>
      </c>
      <c r="I115" s="24"/>
      <c r="J115" s="24"/>
      <c r="K115" s="24"/>
      <c r="L115" s="30">
        <v>2277</v>
      </c>
    </row>
    <row r="116" spans="1:12" x14ac:dyDescent="0.3">
      <c r="A116" s="9" t="s">
        <v>102</v>
      </c>
      <c r="B116" s="22" t="s">
        <v>125</v>
      </c>
      <c r="C116" s="23">
        <v>158</v>
      </c>
      <c r="D116" s="23">
        <v>138</v>
      </c>
      <c r="E116" s="23">
        <v>107</v>
      </c>
      <c r="F116" s="23">
        <v>111</v>
      </c>
      <c r="G116" s="23">
        <v>160</v>
      </c>
      <c r="H116" s="23">
        <v>224</v>
      </c>
      <c r="I116" s="23">
        <v>460</v>
      </c>
      <c r="J116" s="24"/>
      <c r="K116" s="24"/>
      <c r="L116" s="30">
        <v>1358</v>
      </c>
    </row>
    <row r="117" spans="1:12" x14ac:dyDescent="0.3">
      <c r="A117" s="9" t="s">
        <v>103</v>
      </c>
      <c r="B117" s="22" t="s">
        <v>125</v>
      </c>
      <c r="C117" s="23">
        <v>473</v>
      </c>
      <c r="D117" s="23">
        <v>366</v>
      </c>
      <c r="E117" s="23">
        <v>209</v>
      </c>
      <c r="F117" s="23">
        <v>60</v>
      </c>
      <c r="G117" s="23">
        <v>61</v>
      </c>
      <c r="H117" s="24"/>
      <c r="I117" s="24"/>
      <c r="J117" s="24"/>
      <c r="K117" s="24"/>
      <c r="L117" s="30">
        <v>1169</v>
      </c>
    </row>
    <row r="118" spans="1:12" x14ac:dyDescent="0.3">
      <c r="A118" s="9" t="s">
        <v>104</v>
      </c>
      <c r="B118" s="22" t="s">
        <v>125</v>
      </c>
      <c r="C118" s="23">
        <v>50</v>
      </c>
      <c r="D118" s="23">
        <v>31</v>
      </c>
      <c r="E118" s="24"/>
      <c r="F118" s="24"/>
      <c r="G118" s="23">
        <v>129</v>
      </c>
      <c r="H118" s="23">
        <v>119</v>
      </c>
      <c r="I118" s="24"/>
      <c r="J118" s="24"/>
      <c r="K118" s="24"/>
      <c r="L118" s="30">
        <v>329</v>
      </c>
    </row>
    <row r="119" spans="1:12" x14ac:dyDescent="0.3">
      <c r="A119" s="9"/>
      <c r="B119" s="22"/>
      <c r="C119" s="23"/>
      <c r="D119" s="23"/>
      <c r="E119" s="24"/>
      <c r="F119" s="24"/>
      <c r="G119" s="23"/>
      <c r="H119" s="23"/>
      <c r="I119" s="24"/>
      <c r="J119" s="24"/>
      <c r="K119" s="24"/>
      <c r="L119" s="30"/>
    </row>
    <row r="120" spans="1:12" x14ac:dyDescent="0.3">
      <c r="A120" s="9"/>
      <c r="B120" s="22"/>
      <c r="C120" s="30">
        <f>SUM(C109:C119)</f>
        <v>7071</v>
      </c>
      <c r="D120" s="30">
        <f t="shared" ref="D120:L120" si="6">SUM(D109:D119)</f>
        <v>3765</v>
      </c>
      <c r="E120" s="30">
        <f t="shared" si="6"/>
        <v>4046</v>
      </c>
      <c r="F120" s="30">
        <f t="shared" si="6"/>
        <v>4726</v>
      </c>
      <c r="G120" s="30">
        <f t="shared" si="6"/>
        <v>2877</v>
      </c>
      <c r="H120" s="30">
        <f t="shared" si="6"/>
        <v>3745</v>
      </c>
      <c r="I120" s="30">
        <f t="shared" si="6"/>
        <v>2189</v>
      </c>
      <c r="J120" s="30">
        <f t="shared" si="6"/>
        <v>791</v>
      </c>
      <c r="K120" s="30">
        <f t="shared" si="6"/>
        <v>2559</v>
      </c>
      <c r="L120" s="30">
        <f t="shared" si="6"/>
        <v>31769</v>
      </c>
    </row>
    <row r="121" spans="1:12" x14ac:dyDescent="0.3">
      <c r="A121" s="9"/>
      <c r="B121" s="22"/>
      <c r="C121" s="23"/>
      <c r="D121" s="23"/>
      <c r="E121" s="24"/>
      <c r="F121" s="24"/>
      <c r="G121" s="23"/>
      <c r="H121" s="23"/>
      <c r="I121" s="24"/>
      <c r="J121" s="24"/>
      <c r="K121" s="24"/>
      <c r="L121" s="30"/>
    </row>
    <row r="122" spans="1:12" x14ac:dyDescent="0.3">
      <c r="A122" s="9" t="s">
        <v>105</v>
      </c>
      <c r="B122" s="22" t="s">
        <v>125</v>
      </c>
      <c r="C122" s="23">
        <v>46</v>
      </c>
      <c r="D122" s="23">
        <v>24</v>
      </c>
      <c r="E122" s="24"/>
      <c r="F122" s="23">
        <v>25</v>
      </c>
      <c r="G122" s="24"/>
      <c r="H122" s="23">
        <v>111</v>
      </c>
      <c r="I122" s="24"/>
      <c r="J122" s="24"/>
      <c r="K122" s="24"/>
      <c r="L122" s="30">
        <v>206</v>
      </c>
    </row>
    <row r="123" spans="1:12" x14ac:dyDescent="0.3">
      <c r="A123" s="9" t="s">
        <v>106</v>
      </c>
      <c r="B123" s="22" t="s">
        <v>125</v>
      </c>
      <c r="C123" s="23">
        <v>31</v>
      </c>
      <c r="D123" s="23">
        <v>11</v>
      </c>
      <c r="E123" s="23">
        <v>29</v>
      </c>
      <c r="F123" s="24"/>
      <c r="G123" s="24"/>
      <c r="H123" s="24"/>
      <c r="I123" s="24"/>
      <c r="J123" s="24"/>
      <c r="K123" s="24"/>
      <c r="L123" s="30">
        <v>71</v>
      </c>
    </row>
    <row r="124" spans="1:12" x14ac:dyDescent="0.3">
      <c r="A124" s="9" t="s">
        <v>107</v>
      </c>
      <c r="B124" s="22" t="s">
        <v>125</v>
      </c>
      <c r="C124" s="23">
        <v>2</v>
      </c>
      <c r="D124" s="23">
        <v>7</v>
      </c>
      <c r="E124" s="24"/>
      <c r="F124" s="24"/>
      <c r="G124" s="24"/>
      <c r="H124" s="23">
        <v>114</v>
      </c>
      <c r="I124" s="24"/>
      <c r="J124" s="24"/>
      <c r="K124" s="24"/>
      <c r="L124" s="30">
        <v>123</v>
      </c>
    </row>
    <row r="125" spans="1:12" x14ac:dyDescent="0.3">
      <c r="A125" s="9" t="s">
        <v>108</v>
      </c>
      <c r="B125" s="22" t="s">
        <v>125</v>
      </c>
      <c r="C125" s="23">
        <v>2</v>
      </c>
      <c r="D125" s="23">
        <v>9</v>
      </c>
      <c r="E125" s="24"/>
      <c r="F125" s="23">
        <v>25</v>
      </c>
      <c r="G125" s="24"/>
      <c r="H125" s="24"/>
      <c r="I125" s="23">
        <v>1134</v>
      </c>
      <c r="J125" s="23">
        <v>848</v>
      </c>
      <c r="K125" s="23">
        <v>2794</v>
      </c>
      <c r="L125" s="30">
        <v>4812</v>
      </c>
    </row>
    <row r="126" spans="1:12" x14ac:dyDescent="0.3">
      <c r="A126" s="9" t="s">
        <v>109</v>
      </c>
      <c r="B126" s="22" t="s">
        <v>125</v>
      </c>
      <c r="C126" s="23">
        <v>27</v>
      </c>
      <c r="D126" s="23">
        <v>7</v>
      </c>
      <c r="E126" s="23">
        <v>28</v>
      </c>
      <c r="F126" s="23">
        <v>22</v>
      </c>
      <c r="G126" s="24"/>
      <c r="H126" s="24"/>
      <c r="I126" s="24"/>
      <c r="J126" s="23">
        <v>1148</v>
      </c>
      <c r="K126" s="23">
        <v>1094</v>
      </c>
      <c r="L126" s="30">
        <v>2326</v>
      </c>
    </row>
    <row r="127" spans="1:12" x14ac:dyDescent="0.3">
      <c r="A127" s="9" t="s">
        <v>110</v>
      </c>
      <c r="B127" s="22" t="s">
        <v>125</v>
      </c>
      <c r="C127" s="23">
        <v>24</v>
      </c>
      <c r="D127" s="23">
        <v>36</v>
      </c>
      <c r="E127" s="23">
        <v>19</v>
      </c>
      <c r="F127" s="24"/>
      <c r="G127" s="24"/>
      <c r="H127" s="24"/>
      <c r="I127" s="24"/>
      <c r="J127" s="24"/>
      <c r="K127" s="24"/>
      <c r="L127" s="30">
        <v>79</v>
      </c>
    </row>
    <row r="128" spans="1:12" x14ac:dyDescent="0.3">
      <c r="A128" s="9" t="s">
        <v>111</v>
      </c>
      <c r="B128" s="22" t="s">
        <v>125</v>
      </c>
      <c r="C128" s="24"/>
      <c r="D128" s="24"/>
      <c r="E128" s="24"/>
      <c r="F128" s="24"/>
      <c r="G128" s="24"/>
      <c r="H128" s="23">
        <v>228</v>
      </c>
      <c r="I128" s="24"/>
      <c r="J128" s="24"/>
      <c r="K128" s="24"/>
      <c r="L128" s="30">
        <v>228</v>
      </c>
    </row>
    <row r="129" spans="1:12" x14ac:dyDescent="0.3">
      <c r="A129" s="9" t="s">
        <v>112</v>
      </c>
      <c r="B129" s="22" t="s">
        <v>125</v>
      </c>
      <c r="C129" s="23">
        <v>2</v>
      </c>
      <c r="D129" s="24"/>
      <c r="E129" s="24"/>
      <c r="F129" s="24"/>
      <c r="G129" s="23">
        <v>91</v>
      </c>
      <c r="H129" s="24"/>
      <c r="I129" s="24"/>
      <c r="J129" s="24"/>
      <c r="K129" s="24"/>
      <c r="L129" s="30">
        <v>93</v>
      </c>
    </row>
    <row r="130" spans="1:12" x14ac:dyDescent="0.3">
      <c r="A130" s="9" t="s">
        <v>113</v>
      </c>
      <c r="B130" s="22" t="s">
        <v>125</v>
      </c>
      <c r="C130" s="23">
        <v>330</v>
      </c>
      <c r="D130" s="23">
        <v>161</v>
      </c>
      <c r="E130" s="23">
        <v>217</v>
      </c>
      <c r="F130" s="23">
        <v>184</v>
      </c>
      <c r="G130" s="23">
        <v>71</v>
      </c>
      <c r="H130" s="23">
        <v>944</v>
      </c>
      <c r="I130" s="23">
        <v>359</v>
      </c>
      <c r="J130" s="24"/>
      <c r="K130" s="24"/>
      <c r="L130" s="30">
        <v>2266</v>
      </c>
    </row>
    <row r="131" spans="1:12" x14ac:dyDescent="0.3">
      <c r="A131" s="9" t="s">
        <v>114</v>
      </c>
      <c r="B131" s="22" t="s">
        <v>125</v>
      </c>
      <c r="C131" s="23">
        <v>1</v>
      </c>
      <c r="D131" s="24"/>
      <c r="E131" s="24"/>
      <c r="F131" s="24"/>
      <c r="G131" s="24"/>
      <c r="H131" s="24"/>
      <c r="I131" s="24"/>
      <c r="J131" s="24"/>
      <c r="K131" s="24"/>
      <c r="L131" s="30">
        <v>1</v>
      </c>
    </row>
    <row r="132" spans="1:12" x14ac:dyDescent="0.3">
      <c r="A132" s="9" t="s">
        <v>115</v>
      </c>
      <c r="B132" s="22" t="s">
        <v>125</v>
      </c>
      <c r="C132" s="23">
        <v>572</v>
      </c>
      <c r="D132" s="23">
        <v>731</v>
      </c>
      <c r="E132" s="23">
        <v>494</v>
      </c>
      <c r="F132" s="23">
        <v>60</v>
      </c>
      <c r="G132" s="24"/>
      <c r="H132" s="24"/>
      <c r="I132" s="24"/>
      <c r="J132" s="24"/>
      <c r="K132" s="24"/>
      <c r="L132" s="30">
        <v>1857</v>
      </c>
    </row>
    <row r="133" spans="1:12" x14ac:dyDescent="0.3">
      <c r="A133" s="9" t="s">
        <v>116</v>
      </c>
      <c r="B133" s="22" t="s">
        <v>125</v>
      </c>
      <c r="C133" s="23">
        <v>395</v>
      </c>
      <c r="D133" s="23">
        <v>545</v>
      </c>
      <c r="E133" s="23">
        <v>1068</v>
      </c>
      <c r="F133" s="23">
        <v>930</v>
      </c>
      <c r="G133" s="23">
        <v>194</v>
      </c>
      <c r="H133" s="23">
        <v>144</v>
      </c>
      <c r="I133" s="24"/>
      <c r="J133" s="24"/>
      <c r="K133" s="24"/>
      <c r="L133" s="30">
        <v>3276</v>
      </c>
    </row>
    <row r="134" spans="1:12" x14ac:dyDescent="0.3">
      <c r="A134" s="9" t="s">
        <v>117</v>
      </c>
      <c r="B134" s="22" t="s">
        <v>125</v>
      </c>
      <c r="C134" s="23">
        <v>12</v>
      </c>
      <c r="D134" s="23">
        <v>458</v>
      </c>
      <c r="E134" s="23">
        <v>1679</v>
      </c>
      <c r="F134" s="23">
        <v>324</v>
      </c>
      <c r="G134" s="24"/>
      <c r="H134" s="24"/>
      <c r="I134" s="24"/>
      <c r="J134" s="24"/>
      <c r="K134" s="24"/>
      <c r="L134" s="30">
        <v>2473</v>
      </c>
    </row>
    <row r="135" spans="1:12" x14ac:dyDescent="0.3">
      <c r="A135" s="9" t="s">
        <v>118</v>
      </c>
      <c r="B135" s="22" t="s">
        <v>125</v>
      </c>
      <c r="C135" s="23">
        <v>4658</v>
      </c>
      <c r="D135" s="23">
        <v>4456</v>
      </c>
      <c r="E135" s="23">
        <v>1739</v>
      </c>
      <c r="F135" s="23">
        <v>1100</v>
      </c>
      <c r="G135" s="23">
        <v>340</v>
      </c>
      <c r="H135" s="24"/>
      <c r="I135" s="24"/>
      <c r="J135" s="24"/>
      <c r="K135" s="24"/>
      <c r="L135" s="30">
        <v>12293</v>
      </c>
    </row>
    <row r="136" spans="1:12" x14ac:dyDescent="0.3">
      <c r="A136" s="9" t="s">
        <v>119</v>
      </c>
      <c r="B136" s="22" t="s">
        <v>125</v>
      </c>
      <c r="C136" s="23">
        <v>264</v>
      </c>
      <c r="D136" s="23">
        <v>270</v>
      </c>
      <c r="E136" s="23">
        <v>375</v>
      </c>
      <c r="F136" s="23">
        <v>350</v>
      </c>
      <c r="G136" s="23">
        <v>289</v>
      </c>
      <c r="H136" s="24"/>
      <c r="I136" s="24"/>
      <c r="J136" s="24"/>
      <c r="K136" s="24"/>
      <c r="L136" s="30">
        <v>1548</v>
      </c>
    </row>
    <row r="137" spans="1:12" x14ac:dyDescent="0.3">
      <c r="A137" s="9" t="s">
        <v>120</v>
      </c>
      <c r="B137" s="22" t="s">
        <v>125</v>
      </c>
      <c r="C137" s="23">
        <v>1406</v>
      </c>
      <c r="D137" s="23">
        <v>793</v>
      </c>
      <c r="E137" s="23">
        <v>858</v>
      </c>
      <c r="F137" s="23">
        <v>1233</v>
      </c>
      <c r="G137" s="23">
        <v>687</v>
      </c>
      <c r="H137" s="23">
        <v>338</v>
      </c>
      <c r="I137" s="24"/>
      <c r="J137" s="23">
        <v>1485</v>
      </c>
      <c r="K137" s="23">
        <v>7116</v>
      </c>
      <c r="L137" s="30">
        <v>13916</v>
      </c>
    </row>
    <row r="138" spans="1:12" x14ac:dyDescent="0.3">
      <c r="A138" s="9" t="s">
        <v>121</v>
      </c>
      <c r="B138" s="22" t="s">
        <v>125</v>
      </c>
      <c r="C138" s="23">
        <v>8969</v>
      </c>
      <c r="D138" s="23">
        <v>4120</v>
      </c>
      <c r="E138" s="23">
        <v>4415</v>
      </c>
      <c r="F138" s="23">
        <v>5473</v>
      </c>
      <c r="G138" s="23">
        <v>4063</v>
      </c>
      <c r="H138" s="23">
        <v>7273</v>
      </c>
      <c r="I138" s="23">
        <v>2937</v>
      </c>
      <c r="J138" s="23">
        <v>1215</v>
      </c>
      <c r="K138" s="23">
        <v>18577</v>
      </c>
      <c r="L138" s="30">
        <v>57042</v>
      </c>
    </row>
    <row r="139" spans="1:12" x14ac:dyDescent="0.3">
      <c r="A139" s="9" t="s">
        <v>122</v>
      </c>
      <c r="B139" s="22" t="s">
        <v>125</v>
      </c>
      <c r="C139" s="23">
        <v>2</v>
      </c>
      <c r="D139" s="23">
        <v>11</v>
      </c>
      <c r="E139" s="23">
        <v>15</v>
      </c>
      <c r="F139" s="23">
        <v>40</v>
      </c>
      <c r="G139" s="23">
        <v>81</v>
      </c>
      <c r="H139" s="23">
        <v>790</v>
      </c>
      <c r="I139" s="24"/>
      <c r="J139" s="24"/>
      <c r="K139" s="24"/>
      <c r="L139" s="30">
        <v>939</v>
      </c>
    </row>
    <row r="140" spans="1:12" x14ac:dyDescent="0.3">
      <c r="A140" s="9" t="s">
        <v>123</v>
      </c>
      <c r="B140" s="22" t="s">
        <v>125</v>
      </c>
      <c r="C140" s="23">
        <v>23</v>
      </c>
      <c r="D140" s="23">
        <v>9</v>
      </c>
      <c r="E140" s="23">
        <v>36</v>
      </c>
      <c r="F140" s="23">
        <v>21</v>
      </c>
      <c r="G140" s="23">
        <v>185</v>
      </c>
      <c r="H140" s="24"/>
      <c r="I140" s="24"/>
      <c r="J140" s="24"/>
      <c r="K140" s="24"/>
      <c r="L140" s="30">
        <v>274</v>
      </c>
    </row>
    <row r="142" spans="1:12" x14ac:dyDescent="0.3">
      <c r="C142" s="30">
        <f>SUM(C122:C141)</f>
        <v>16766</v>
      </c>
      <c r="D142" s="30">
        <f t="shared" ref="D142:L142" si="7">SUM(D122:D141)</f>
        <v>11648</v>
      </c>
      <c r="E142" s="30">
        <f t="shared" si="7"/>
        <v>10972</v>
      </c>
      <c r="F142" s="30">
        <f t="shared" si="7"/>
        <v>9787</v>
      </c>
      <c r="G142" s="30">
        <f t="shared" si="7"/>
        <v>6001</v>
      </c>
      <c r="H142" s="30">
        <f t="shared" si="7"/>
        <v>9942</v>
      </c>
      <c r="I142" s="30">
        <f t="shared" si="7"/>
        <v>4430</v>
      </c>
      <c r="J142" s="30">
        <f t="shared" si="7"/>
        <v>4696</v>
      </c>
      <c r="K142" s="30">
        <f t="shared" si="7"/>
        <v>29581</v>
      </c>
      <c r="L142" s="30">
        <f t="shared" si="7"/>
        <v>103823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D254-F96C-4935-B5D5-E33EB8AA9A1B}">
  <sheetPr>
    <tabColor rgb="FFFFC000"/>
  </sheetPr>
  <dimension ref="A1:L119"/>
  <sheetViews>
    <sheetView showZeros="0" workbookViewId="0"/>
  </sheetViews>
  <sheetFormatPr baseColWidth="10" defaultRowHeight="16.5" x14ac:dyDescent="0.3"/>
  <cols>
    <col min="1" max="2" width="5.375" style="3" customWidth="1"/>
    <col min="3" max="11" width="7.375" customWidth="1"/>
    <col min="12" max="12" width="9.875" bestFit="1" customWidth="1"/>
  </cols>
  <sheetData>
    <row r="1" spans="1:12" x14ac:dyDescent="0.3">
      <c r="A1" s="4" t="s">
        <v>133</v>
      </c>
      <c r="B1" s="4"/>
    </row>
    <row r="2" spans="1:12" x14ac:dyDescent="0.3">
      <c r="A2" s="4"/>
      <c r="B2" s="4"/>
    </row>
    <row r="3" spans="1:12" x14ac:dyDescent="0.3">
      <c r="A3" s="4"/>
      <c r="B3" s="4"/>
      <c r="C3" s="10" t="s">
        <v>127</v>
      </c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">
      <c r="A4" s="4"/>
      <c r="B4" s="4"/>
    </row>
    <row r="5" spans="1:12" x14ac:dyDescent="0.3">
      <c r="A5" s="26" t="s">
        <v>129</v>
      </c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x14ac:dyDescent="0.3">
      <c r="A6" s="18" t="s">
        <v>10</v>
      </c>
      <c r="B6" s="19" t="s">
        <v>131</v>
      </c>
      <c r="C6" s="55">
        <f>'Unselbst. Beschäftigte 7_2023'!C6/'Unselbst. Beschäftigte 7_2023'!$L6</f>
        <v>7.3354107928970666E-2</v>
      </c>
      <c r="D6" s="55">
        <f>'Unselbst. Beschäftigte 7_2023'!D6/'Unselbst. Beschäftigte 7_2023'!$L6</f>
        <v>9.635455309887718E-2</v>
      </c>
      <c r="E6" s="55">
        <f>'Unselbst. Beschäftigte 7_2023'!E6/'Unselbst. Beschäftigte 7_2023'!$L6</f>
        <v>0.13503487164267697</v>
      </c>
      <c r="F6" s="55">
        <f>'Unselbst. Beschäftigte 7_2023'!F6/'Unselbst. Beschäftigte 7_2023'!$L6</f>
        <v>0.22545382598802988</v>
      </c>
      <c r="G6" s="55">
        <f>'Unselbst. Beschäftigte 7_2023'!G6/'Unselbst. Beschäftigte 7_2023'!$L6</f>
        <v>0.13305633872483552</v>
      </c>
      <c r="H6" s="55">
        <f>'Unselbst. Beschäftigte 7_2023'!H6/'Unselbst. Beschäftigte 7_2023'!$L6</f>
        <v>0.16070633625166938</v>
      </c>
      <c r="I6" s="55">
        <f>'Unselbst. Beschäftigte 7_2023'!I6/'Unselbst. Beschäftigte 7_2023'!$L6</f>
        <v>8.5571548696641436E-2</v>
      </c>
      <c r="J6" s="55">
        <f>'Unselbst. Beschäftigte 7_2023'!J6/'Unselbst. Beschäftigte 7_2023'!$L6</f>
        <v>0</v>
      </c>
      <c r="K6" s="55">
        <f>'Unselbst. Beschäftigte 7_2023'!K6/'Unselbst. Beschäftigte 7_2023'!$L6</f>
        <v>9.0468417668298953E-2</v>
      </c>
      <c r="L6" s="56">
        <f>'Unselbst. Beschäftigte 7_2023'!L6/'Unselbst. Beschäftigte 7_2023'!$L6</f>
        <v>1</v>
      </c>
    </row>
    <row r="7" spans="1:12" x14ac:dyDescent="0.3">
      <c r="A7" s="9" t="s">
        <v>11</v>
      </c>
      <c r="B7" s="22" t="s">
        <v>131</v>
      </c>
      <c r="C7" s="57">
        <f>'Unselbst. Beschäftigte 7_2023'!C7/'Unselbst. Beschäftigte 7_2023'!$L7</f>
        <v>0.11821322803553801</v>
      </c>
      <c r="D7" s="57">
        <f>'Unselbst. Beschäftigte 7_2023'!D7/'Unselbst. Beschäftigte 7_2023'!$L7</f>
        <v>0.18484698914116485</v>
      </c>
      <c r="E7" s="57">
        <f>'Unselbst. Beschäftigte 7_2023'!E7/'Unselbst. Beschäftigte 7_2023'!$L7</f>
        <v>0.22507403751233959</v>
      </c>
      <c r="F7" s="57">
        <f>'Unselbst. Beschäftigte 7_2023'!F7/'Unselbst. Beschäftigte 7_2023'!$L7</f>
        <v>0.29540967423494569</v>
      </c>
      <c r="G7" s="57">
        <f>'Unselbst. Beschäftigte 7_2023'!G7/'Unselbst. Beschäftigte 7_2023'!$L7</f>
        <v>0.10760118460019744</v>
      </c>
      <c r="H7" s="57">
        <f>'Unselbst. Beschäftigte 7_2023'!H7/'Unselbst. Beschäftigte 7_2023'!$L7</f>
        <v>6.8854886475814406E-2</v>
      </c>
      <c r="I7" s="57">
        <f>'Unselbst. Beschäftigte 7_2023'!I7/'Unselbst. Beschäftigte 7_2023'!$L7</f>
        <v>0</v>
      </c>
      <c r="J7" s="57">
        <f>'Unselbst. Beschäftigte 7_2023'!J7/'Unselbst. Beschäftigte 7_2023'!$L7</f>
        <v>0</v>
      </c>
      <c r="K7" s="57">
        <f>'Unselbst. Beschäftigte 7_2023'!K7/'Unselbst. Beschäftigte 7_2023'!$L7</f>
        <v>0</v>
      </c>
      <c r="L7" s="58">
        <f>'Unselbst. Beschäftigte 7_2023'!L7/'Unselbst. Beschäftigte 7_2023'!$L7</f>
        <v>1</v>
      </c>
    </row>
    <row r="8" spans="1:12" x14ac:dyDescent="0.3">
      <c r="A8" s="9" t="s">
        <v>12</v>
      </c>
      <c r="B8" s="22" t="s">
        <v>131</v>
      </c>
      <c r="C8" s="57">
        <f>'Unselbst. Beschäftigte 7_2023'!C8/'Unselbst. Beschäftigte 7_2023'!$L8</f>
        <v>0.25271149674620391</v>
      </c>
      <c r="D8" s="57">
        <f>'Unselbst. Beschäftigte 7_2023'!D8/'Unselbst. Beschäftigte 7_2023'!$L8</f>
        <v>0.21149674620390455</v>
      </c>
      <c r="E8" s="57">
        <f>'Unselbst. Beschäftigte 7_2023'!E8/'Unselbst. Beschäftigte 7_2023'!$L8</f>
        <v>0.22234273318872017</v>
      </c>
      <c r="F8" s="57">
        <f>'Unselbst. Beschäftigte 7_2023'!F8/'Unselbst. Beschäftigte 7_2023'!$L8</f>
        <v>0.18329718004338394</v>
      </c>
      <c r="G8" s="57">
        <f>'Unselbst. Beschäftigte 7_2023'!G8/'Unselbst. Beschäftigte 7_2023'!$L8</f>
        <v>0.13015184381778741</v>
      </c>
      <c r="H8" s="57">
        <f>'Unselbst. Beschäftigte 7_2023'!H8/'Unselbst. Beschäftigte 7_2023'!$L8</f>
        <v>0</v>
      </c>
      <c r="I8" s="57">
        <f>'Unselbst. Beschäftigte 7_2023'!I8/'Unselbst. Beschäftigte 7_2023'!$L8</f>
        <v>0</v>
      </c>
      <c r="J8" s="57">
        <f>'Unselbst. Beschäftigte 7_2023'!J8/'Unselbst. Beschäftigte 7_2023'!$L8</f>
        <v>0</v>
      </c>
      <c r="K8" s="57">
        <f>'Unselbst. Beschäftigte 7_2023'!K8/'Unselbst. Beschäftigte 7_2023'!$L8</f>
        <v>0</v>
      </c>
      <c r="L8" s="58">
        <f>'Unselbst. Beschäftigte 7_2023'!L8/'Unselbst. Beschäftigte 7_2023'!$L8</f>
        <v>1</v>
      </c>
    </row>
    <row r="9" spans="1:12" x14ac:dyDescent="0.3">
      <c r="A9" s="9" t="s">
        <v>13</v>
      </c>
      <c r="B9" s="22" t="s">
        <v>131</v>
      </c>
      <c r="C9" s="57">
        <f>'Unselbst. Beschäftigte 7_2023'!C9/'Unselbst. Beschäftigte 7_2023'!$L9</f>
        <v>0.15158806544754572</v>
      </c>
      <c r="D9" s="57">
        <f>'Unselbst. Beschäftigte 7_2023'!D9/'Unselbst. Beschäftigte 7_2023'!$L9</f>
        <v>0.22954764196342636</v>
      </c>
      <c r="E9" s="57">
        <f>'Unselbst. Beschäftigte 7_2023'!E9/'Unselbst. Beschäftigte 7_2023'!$L9</f>
        <v>0.2386910490856593</v>
      </c>
      <c r="F9" s="57">
        <f>'Unselbst. Beschäftigte 7_2023'!F9/'Unselbst. Beschäftigte 7_2023'!$L9</f>
        <v>0.21318575553416746</v>
      </c>
      <c r="G9" s="57">
        <f>'Unselbst. Beschäftigte 7_2023'!G9/'Unselbst. Beschäftigte 7_2023'!$L9</f>
        <v>7.1222329162656403E-2</v>
      </c>
      <c r="H9" s="57">
        <f>'Unselbst. Beschäftigte 7_2023'!H9/'Unselbst. Beschäftigte 7_2023'!$L9</f>
        <v>9.5765158806544751E-2</v>
      </c>
      <c r="I9" s="57">
        <f>'Unselbst. Beschäftigte 7_2023'!I9/'Unselbst. Beschäftigte 7_2023'!$L9</f>
        <v>0</v>
      </c>
      <c r="J9" s="57">
        <f>'Unselbst. Beschäftigte 7_2023'!J9/'Unselbst. Beschäftigte 7_2023'!$L9</f>
        <v>0</v>
      </c>
      <c r="K9" s="57">
        <f>'Unselbst. Beschäftigte 7_2023'!K9/'Unselbst. Beschäftigte 7_2023'!$L9</f>
        <v>0</v>
      </c>
      <c r="L9" s="58">
        <f>'Unselbst. Beschäftigte 7_2023'!L9/'Unselbst. Beschäftigte 7_2023'!$L9</f>
        <v>1</v>
      </c>
    </row>
    <row r="10" spans="1:12" x14ac:dyDescent="0.3">
      <c r="A10" s="9" t="s">
        <v>14</v>
      </c>
      <c r="B10" s="22" t="s">
        <v>131</v>
      </c>
      <c r="C10" s="57">
        <f>'Unselbst. Beschäftigte 7_2023'!C10/'Unselbst. Beschäftigte 7_2023'!$L10</f>
        <v>0.11691186043483921</v>
      </c>
      <c r="D10" s="57">
        <f>'Unselbst. Beschäftigte 7_2023'!D10/'Unselbst. Beschäftigte 7_2023'!$L10</f>
        <v>0.12042702773076422</v>
      </c>
      <c r="E10" s="57">
        <f>'Unselbst. Beschäftigte 7_2023'!E10/'Unselbst. Beschäftigte 7_2023'!$L10</f>
        <v>0.17484702512693659</v>
      </c>
      <c r="F10" s="57">
        <f>'Unselbst. Beschäftigte 7_2023'!F10/'Unselbst. Beschäftigte 7_2023'!$L10</f>
        <v>0.28121338367400078</v>
      </c>
      <c r="G10" s="57">
        <f>'Unselbst. Beschäftigte 7_2023'!G10/'Unselbst. Beschäftigte 7_2023'!$L10</f>
        <v>0.13318578310115869</v>
      </c>
      <c r="H10" s="57">
        <f>'Unselbst. Beschäftigte 7_2023'!H10/'Unselbst. Beschäftigte 7_2023'!$L10</f>
        <v>0.17341491993230049</v>
      </c>
      <c r="I10" s="57">
        <f>'Unselbst. Beschäftigte 7_2023'!I10/'Unselbst. Beschäftigte 7_2023'!$L10</f>
        <v>0</v>
      </c>
      <c r="J10" s="57">
        <f>'Unselbst. Beschäftigte 7_2023'!J10/'Unselbst. Beschäftigte 7_2023'!$L10</f>
        <v>0</v>
      </c>
      <c r="K10" s="57">
        <f>'Unselbst. Beschäftigte 7_2023'!K10/'Unselbst. Beschäftigte 7_2023'!$L10</f>
        <v>0</v>
      </c>
      <c r="L10" s="58">
        <f>'Unselbst. Beschäftigte 7_2023'!L10/'Unselbst. Beschäftigte 7_2023'!$L10</f>
        <v>1</v>
      </c>
    </row>
    <row r="11" spans="1:12" x14ac:dyDescent="0.3">
      <c r="A11" s="9" t="s">
        <v>15</v>
      </c>
      <c r="B11" s="22" t="s">
        <v>131</v>
      </c>
      <c r="C11" s="57">
        <f>'Unselbst. Beschäftigte 7_2023'!C11/'Unselbst. Beschäftigte 7_2023'!$L11</f>
        <v>8.0443828016643557E-2</v>
      </c>
      <c r="D11" s="57">
        <f>'Unselbst. Beschäftigte 7_2023'!D11/'Unselbst. Beschäftigte 7_2023'!$L11</f>
        <v>0.13499768839574663</v>
      </c>
      <c r="E11" s="57">
        <f>'Unselbst. Beschäftigte 7_2023'!E11/'Unselbst. Beschäftigte 7_2023'!$L11</f>
        <v>0.25705039297272309</v>
      </c>
      <c r="F11" s="57">
        <f>'Unselbst. Beschäftigte 7_2023'!F11/'Unselbst. Beschäftigte 7_2023'!$L11</f>
        <v>0.37632917244567732</v>
      </c>
      <c r="G11" s="57">
        <f>'Unselbst. Beschäftigte 7_2023'!G11/'Unselbst. Beschäftigte 7_2023'!$L11</f>
        <v>2.6352288488210817E-2</v>
      </c>
      <c r="H11" s="57">
        <f>'Unselbst. Beschäftigte 7_2023'!H11/'Unselbst. Beschäftigte 7_2023'!$L11</f>
        <v>0</v>
      </c>
      <c r="I11" s="57">
        <f>'Unselbst. Beschäftigte 7_2023'!I11/'Unselbst. Beschäftigte 7_2023'!$L11</f>
        <v>0.12482662968099861</v>
      </c>
      <c r="J11" s="57">
        <f>'Unselbst. Beschäftigte 7_2023'!J11/'Unselbst. Beschäftigte 7_2023'!$L11</f>
        <v>0</v>
      </c>
      <c r="K11" s="57">
        <f>'Unselbst. Beschäftigte 7_2023'!K11/'Unselbst. Beschäftigte 7_2023'!$L11</f>
        <v>0</v>
      </c>
      <c r="L11" s="58">
        <f>'Unselbst. Beschäftigte 7_2023'!L11/'Unselbst. Beschäftigte 7_2023'!$L11</f>
        <v>1</v>
      </c>
    </row>
    <row r="12" spans="1:12" x14ac:dyDescent="0.3">
      <c r="A12" s="9" t="s">
        <v>16</v>
      </c>
      <c r="B12" s="22" t="s">
        <v>131</v>
      </c>
      <c r="C12" s="57">
        <f>'Unselbst. Beschäftigte 7_2023'!C12/'Unselbst. Beschäftigte 7_2023'!$L12</f>
        <v>0.14259625627758332</v>
      </c>
      <c r="D12" s="57">
        <f>'Unselbst. Beschäftigte 7_2023'!D12/'Unselbst. Beschäftigte 7_2023'!$L12</f>
        <v>0.15933647846598692</v>
      </c>
      <c r="E12" s="57">
        <f>'Unselbst. Beschäftigte 7_2023'!E12/'Unselbst. Beschäftigte 7_2023'!$L12</f>
        <v>0.17440267843555016</v>
      </c>
      <c r="F12" s="57">
        <f>'Unselbst. Beschäftigte 7_2023'!F12/'Unselbst. Beschäftigte 7_2023'!$L12</f>
        <v>0.21960127834423984</v>
      </c>
      <c r="G12" s="57">
        <f>'Unselbst. Beschäftigte 7_2023'!G12/'Unselbst. Beschäftigte 7_2023'!$L12</f>
        <v>0.10150661999695633</v>
      </c>
      <c r="H12" s="57">
        <f>'Unselbst. Beschäftigte 7_2023'!H12/'Unselbst. Beschäftigte 7_2023'!$L12</f>
        <v>4.5959519099071679E-2</v>
      </c>
      <c r="I12" s="57">
        <f>'Unselbst. Beschäftigte 7_2023'!I12/'Unselbst. Beschäftigte 7_2023'!$L12</f>
        <v>3.865469487140466E-2</v>
      </c>
      <c r="J12" s="57">
        <f>'Unselbst. Beschäftigte 7_2023'!J12/'Unselbst. Beschäftigte 7_2023'!$L12</f>
        <v>0.11794247450920713</v>
      </c>
      <c r="K12" s="57">
        <f>'Unselbst. Beschäftigte 7_2023'!K12/'Unselbst. Beschäftigte 7_2023'!$L12</f>
        <v>0</v>
      </c>
      <c r="L12" s="58">
        <f>'Unselbst. Beschäftigte 7_2023'!L12/'Unselbst. Beschäftigte 7_2023'!$L12</f>
        <v>1</v>
      </c>
    </row>
    <row r="13" spans="1:12" x14ac:dyDescent="0.3">
      <c r="A13" s="9" t="s">
        <v>17</v>
      </c>
      <c r="B13" s="22" t="s">
        <v>131</v>
      </c>
      <c r="C13" s="57">
        <f>'Unselbst. Beschäftigte 7_2023'!C13/'Unselbst. Beschäftigte 7_2023'!$L13</f>
        <v>0.11628495508034924</v>
      </c>
      <c r="D13" s="57">
        <f>'Unselbst. Beschäftigte 7_2023'!D13/'Unselbst. Beschäftigte 7_2023'!$L13</f>
        <v>0.1275465013286094</v>
      </c>
      <c r="E13" s="57">
        <f>'Unselbst. Beschäftigte 7_2023'!E13/'Unselbst. Beschäftigte 7_2023'!$L13</f>
        <v>0.20384664051625964</v>
      </c>
      <c r="F13" s="57">
        <f>'Unselbst. Beschäftigte 7_2023'!F13/'Unselbst. Beschäftigte 7_2023'!$L13</f>
        <v>0.27913450588384159</v>
      </c>
      <c r="G13" s="57">
        <f>'Unselbst. Beschäftigte 7_2023'!G13/'Unselbst. Beschäftigte 7_2023'!$L13</f>
        <v>0.12210552954574212</v>
      </c>
      <c r="H13" s="57">
        <f>'Unselbst. Beschäftigte 7_2023'!H13/'Unselbst. Beschäftigte 7_2023'!$L13</f>
        <v>0.11388080475768696</v>
      </c>
      <c r="I13" s="57">
        <f>'Unselbst. Beschäftigte 7_2023'!I13/'Unselbst. Beschäftigte 7_2023'!$L13</f>
        <v>3.7201062887511072E-2</v>
      </c>
      <c r="J13" s="57">
        <f>'Unselbst. Beschäftigte 7_2023'!J13/'Unselbst. Beschäftigte 7_2023'!$L13</f>
        <v>0</v>
      </c>
      <c r="K13" s="57">
        <f>'Unselbst. Beschäftigte 7_2023'!K13/'Unselbst. Beschäftigte 7_2023'!$L13</f>
        <v>0</v>
      </c>
      <c r="L13" s="58">
        <f>'Unselbst. Beschäftigte 7_2023'!L13/'Unselbst. Beschäftigte 7_2023'!$L13</f>
        <v>1</v>
      </c>
    </row>
    <row r="14" spans="1:12" x14ac:dyDescent="0.3">
      <c r="A14" s="9" t="s">
        <v>18</v>
      </c>
      <c r="B14" s="22" t="s">
        <v>131</v>
      </c>
      <c r="C14" s="57">
        <f>'Unselbst. Beschäftigte 7_2023'!C14/'Unselbst. Beschäftigte 7_2023'!$L14</f>
        <v>0.10436408977556109</v>
      </c>
      <c r="D14" s="57">
        <f>'Unselbst. Beschäftigte 7_2023'!D14/'Unselbst. Beschäftigte 7_2023'!$L14</f>
        <v>0.14875311720698253</v>
      </c>
      <c r="E14" s="57">
        <f>'Unselbst. Beschäftigte 7_2023'!E14/'Unselbst. Beschäftigte 7_2023'!$L14</f>
        <v>0.20623441396508729</v>
      </c>
      <c r="F14" s="57">
        <f>'Unselbst. Beschäftigte 7_2023'!F14/'Unselbst. Beschäftigte 7_2023'!$L14</f>
        <v>0.24089775561097257</v>
      </c>
      <c r="G14" s="57">
        <f>'Unselbst. Beschäftigte 7_2023'!G14/'Unselbst. Beschäftigte 7_2023'!$L14</f>
        <v>0.10261845386533666</v>
      </c>
      <c r="H14" s="57">
        <f>'Unselbst. Beschäftigte 7_2023'!H14/'Unselbst. Beschäftigte 7_2023'!$L14</f>
        <v>0.1442643391521197</v>
      </c>
      <c r="I14" s="57">
        <f>'Unselbst. Beschäftigte 7_2023'!I14/'Unselbst. Beschäftigte 7_2023'!$L14</f>
        <v>5.2867830423940151E-2</v>
      </c>
      <c r="J14" s="57">
        <f>'Unselbst. Beschäftigte 7_2023'!J14/'Unselbst. Beschäftigte 7_2023'!$L14</f>
        <v>0</v>
      </c>
      <c r="K14" s="57">
        <f>'Unselbst. Beschäftigte 7_2023'!K14/'Unselbst. Beschäftigte 7_2023'!$L14</f>
        <v>0</v>
      </c>
      <c r="L14" s="58">
        <f>'Unselbst. Beschäftigte 7_2023'!L14/'Unselbst. Beschäftigte 7_2023'!$L14</f>
        <v>1</v>
      </c>
    </row>
    <row r="15" spans="1:12" x14ac:dyDescent="0.3">
      <c r="A15" s="9" t="s">
        <v>19</v>
      </c>
      <c r="B15" s="22" t="s">
        <v>131</v>
      </c>
      <c r="C15" s="57">
        <f>'Unselbst. Beschäftigte 7_2023'!C15/'Unselbst. Beschäftigte 7_2023'!$L15</f>
        <v>0.10031833433709025</v>
      </c>
      <c r="D15" s="57">
        <f>'Unselbst. Beschäftigte 7_2023'!D15/'Unselbst. Beschäftigte 7_2023'!$L15</f>
        <v>0.11485847027445582</v>
      </c>
      <c r="E15" s="57">
        <f>'Unselbst. Beschäftigte 7_2023'!E15/'Unselbst. Beschäftigte 7_2023'!$L15</f>
        <v>0.14729415813473284</v>
      </c>
      <c r="F15" s="57">
        <f>'Unselbst. Beschäftigte 7_2023'!F15/'Unselbst. Beschäftigte 7_2023'!$L15</f>
        <v>0.26679858900455994</v>
      </c>
      <c r="G15" s="57">
        <f>'Unselbst. Beschäftigte 7_2023'!G15/'Unselbst. Beschäftigte 7_2023'!$L15</f>
        <v>0.11133098167426654</v>
      </c>
      <c r="H15" s="57">
        <f>'Unselbst. Beschäftigte 7_2023'!H15/'Unselbst. Beschäftigte 7_2023'!$L15</f>
        <v>0.12578508130431043</v>
      </c>
      <c r="I15" s="57">
        <f>'Unselbst. Beschäftigte 7_2023'!I15/'Unselbst. Beschäftigte 7_2023'!$L15</f>
        <v>6.9259227393960246E-2</v>
      </c>
      <c r="J15" s="57">
        <f>'Unselbst. Beschäftigte 7_2023'!J15/'Unselbst. Beschäftigte 7_2023'!$L15</f>
        <v>6.4355157876623936E-2</v>
      </c>
      <c r="K15" s="57">
        <f>'Unselbst. Beschäftigte 7_2023'!K15/'Unselbst. Beschäftigte 7_2023'!$L15</f>
        <v>0</v>
      </c>
      <c r="L15" s="58">
        <f>'Unselbst. Beschäftigte 7_2023'!L15/'Unselbst. Beschäftigte 7_2023'!$L15</f>
        <v>1</v>
      </c>
    </row>
    <row r="16" spans="1:12" x14ac:dyDescent="0.3">
      <c r="A16" s="9" t="s">
        <v>20</v>
      </c>
      <c r="B16" s="22" t="s">
        <v>131</v>
      </c>
      <c r="C16" s="57">
        <f>'Unselbst. Beschäftigte 7_2023'!C16/'Unselbst. Beschäftigte 7_2023'!$L16</f>
        <v>3.3216100039077767E-2</v>
      </c>
      <c r="D16" s="57">
        <f>'Unselbst. Beschäftigte 7_2023'!D16/'Unselbst. Beschäftigte 7_2023'!$L16</f>
        <v>4.0250097694411881E-2</v>
      </c>
      <c r="E16" s="57">
        <f>'Unselbst. Beschäftigte 7_2023'!E16/'Unselbst. Beschäftigte 7_2023'!$L16</f>
        <v>5.9788980070339975E-2</v>
      </c>
      <c r="F16" s="57">
        <f>'Unselbst. Beschäftigte 7_2023'!F16/'Unselbst. Beschäftigte 7_2023'!$L16</f>
        <v>0.21062915201250487</v>
      </c>
      <c r="G16" s="57">
        <f>'Unselbst. Beschäftigte 7_2023'!G16/'Unselbst. Beschäftigte 7_2023'!$L16</f>
        <v>0.32981633450566628</v>
      </c>
      <c r="H16" s="57">
        <f>'Unselbst. Beschäftigte 7_2023'!H16/'Unselbst. Beschäftigte 7_2023'!$L16</f>
        <v>0.32629933567799924</v>
      </c>
      <c r="I16" s="57">
        <f>'Unselbst. Beschäftigte 7_2023'!I16/'Unselbst. Beschäftigte 7_2023'!$L16</f>
        <v>0</v>
      </c>
      <c r="J16" s="57">
        <f>'Unselbst. Beschäftigte 7_2023'!J16/'Unselbst. Beschäftigte 7_2023'!$L16</f>
        <v>0</v>
      </c>
      <c r="K16" s="57">
        <f>'Unselbst. Beschäftigte 7_2023'!K16/'Unselbst. Beschäftigte 7_2023'!$L16</f>
        <v>0</v>
      </c>
      <c r="L16" s="58">
        <f>'Unselbst. Beschäftigte 7_2023'!L16/'Unselbst. Beschäftigte 7_2023'!$L16</f>
        <v>1</v>
      </c>
    </row>
    <row r="17" spans="1:12" x14ac:dyDescent="0.3">
      <c r="A17" s="9" t="s">
        <v>21</v>
      </c>
      <c r="B17" s="22" t="s">
        <v>131</v>
      </c>
      <c r="C17" s="57">
        <f>'Unselbst. Beschäftigte 7_2023'!C17/'Unselbst. Beschäftigte 7_2023'!$L17</f>
        <v>7.4324324324324328E-2</v>
      </c>
      <c r="D17" s="57">
        <f>'Unselbst. Beschäftigte 7_2023'!D17/'Unselbst. Beschäftigte 7_2023'!$L17</f>
        <v>8.2186732186732184E-2</v>
      </c>
      <c r="E17" s="57">
        <f>'Unselbst. Beschäftigte 7_2023'!E17/'Unselbst. Beschäftigte 7_2023'!$L17</f>
        <v>0.12936117936117936</v>
      </c>
      <c r="F17" s="57">
        <f>'Unselbst. Beschäftigte 7_2023'!F17/'Unselbst. Beschäftigte 7_2023'!$L17</f>
        <v>0.23869778869778871</v>
      </c>
      <c r="G17" s="57">
        <f>'Unselbst. Beschäftigte 7_2023'!G17/'Unselbst. Beschäftigte 7_2023'!$L17</f>
        <v>0.13673218673218673</v>
      </c>
      <c r="H17" s="57">
        <f>'Unselbst. Beschäftigte 7_2023'!H17/'Unselbst. Beschäftigte 7_2023'!$L17</f>
        <v>0.14348894348894348</v>
      </c>
      <c r="I17" s="57">
        <f>'Unselbst. Beschäftigte 7_2023'!I17/'Unselbst. Beschäftigte 7_2023'!$L17</f>
        <v>0.12739557739557739</v>
      </c>
      <c r="J17" s="57">
        <f>'Unselbst. Beschäftigte 7_2023'!J17/'Unselbst. Beschäftigte 7_2023'!$L17</f>
        <v>6.7813267813267811E-2</v>
      </c>
      <c r="K17" s="57">
        <f>'Unselbst. Beschäftigte 7_2023'!K17/'Unselbst. Beschäftigte 7_2023'!$L17</f>
        <v>0</v>
      </c>
      <c r="L17" s="58">
        <f>'Unselbst. Beschäftigte 7_2023'!L17/'Unselbst. Beschäftigte 7_2023'!$L17</f>
        <v>1</v>
      </c>
    </row>
    <row r="18" spans="1:12" x14ac:dyDescent="0.3">
      <c r="A18" s="9" t="s">
        <v>22</v>
      </c>
      <c r="B18" s="22" t="s">
        <v>131</v>
      </c>
      <c r="C18" s="57">
        <f>'Unselbst. Beschäftigte 7_2023'!C18/'Unselbst. Beschäftigte 7_2023'!$L18</f>
        <v>0.13596220989936331</v>
      </c>
      <c r="D18" s="57">
        <f>'Unselbst. Beschäftigte 7_2023'!D18/'Unselbst. Beschäftigte 7_2023'!$L18</f>
        <v>0.16594783323064285</v>
      </c>
      <c r="E18" s="57">
        <f>'Unselbst. Beschäftigte 7_2023'!E18/'Unselbst. Beschäftigte 7_2023'!$L18</f>
        <v>0.18227562127746971</v>
      </c>
      <c r="F18" s="57">
        <f>'Unselbst. Beschäftigte 7_2023'!F18/'Unselbst. Beschäftigte 7_2023'!$L18</f>
        <v>0.20815362497432738</v>
      </c>
      <c r="G18" s="57">
        <f>'Unselbst. Beschäftigte 7_2023'!G18/'Unselbst. Beschäftigte 7_2023'!$L18</f>
        <v>0.14006982953378516</v>
      </c>
      <c r="H18" s="57">
        <f>'Unselbst. Beschäftigte 7_2023'!H18/'Unselbst. Beschäftigte 7_2023'!$L18</f>
        <v>0.11070034914766892</v>
      </c>
      <c r="I18" s="57">
        <f>'Unselbst. Beschäftigte 7_2023'!I18/'Unselbst. Beschäftigte 7_2023'!$L18</f>
        <v>0</v>
      </c>
      <c r="J18" s="57">
        <f>'Unselbst. Beschäftigte 7_2023'!J18/'Unselbst. Beschäftigte 7_2023'!$L18</f>
        <v>5.6890531936742657E-2</v>
      </c>
      <c r="K18" s="57">
        <f>'Unselbst. Beschäftigte 7_2023'!K18/'Unselbst. Beschäftigte 7_2023'!$L18</f>
        <v>0</v>
      </c>
      <c r="L18" s="58">
        <f>'Unselbst. Beschäftigte 7_2023'!L18/'Unselbst. Beschäftigte 7_2023'!$L18</f>
        <v>1</v>
      </c>
    </row>
    <row r="19" spans="1:12" x14ac:dyDescent="0.3">
      <c r="A19" s="9" t="s">
        <v>23</v>
      </c>
      <c r="B19" s="22" t="s">
        <v>131</v>
      </c>
      <c r="C19" s="57">
        <f>'Unselbst. Beschäftigte 7_2023'!C19/'Unselbst. Beschäftigte 7_2023'!$L19</f>
        <v>0.41315789473684211</v>
      </c>
      <c r="D19" s="57">
        <f>'Unselbst. Beschäftigte 7_2023'!D19/'Unselbst. Beschäftigte 7_2023'!$L19</f>
        <v>0.21052631578947367</v>
      </c>
      <c r="E19" s="57">
        <f>'Unselbst. Beschäftigte 7_2023'!E19/'Unselbst. Beschäftigte 7_2023'!$L19</f>
        <v>8.9473684210526316E-2</v>
      </c>
      <c r="F19" s="57">
        <f>'Unselbst. Beschäftigte 7_2023'!F19/'Unselbst. Beschäftigte 7_2023'!$L19</f>
        <v>0.2868421052631579</v>
      </c>
      <c r="G19" s="57">
        <f>'Unselbst. Beschäftigte 7_2023'!G19/'Unselbst. Beschäftigte 7_2023'!$L19</f>
        <v>0</v>
      </c>
      <c r="H19" s="57">
        <f>'Unselbst. Beschäftigte 7_2023'!H19/'Unselbst. Beschäftigte 7_2023'!$L19</f>
        <v>0</v>
      </c>
      <c r="I19" s="57">
        <f>'Unselbst. Beschäftigte 7_2023'!I19/'Unselbst. Beschäftigte 7_2023'!$L19</f>
        <v>0</v>
      </c>
      <c r="J19" s="57">
        <f>'Unselbst. Beschäftigte 7_2023'!J19/'Unselbst. Beschäftigte 7_2023'!$L19</f>
        <v>0</v>
      </c>
      <c r="K19" s="57">
        <f>'Unselbst. Beschäftigte 7_2023'!K19/'Unselbst. Beschäftigte 7_2023'!$L19</f>
        <v>0</v>
      </c>
      <c r="L19" s="58">
        <f>'Unselbst. Beschäftigte 7_2023'!L19/'Unselbst. Beschäftigte 7_2023'!$L19</f>
        <v>1</v>
      </c>
    </row>
    <row r="20" spans="1:12" x14ac:dyDescent="0.3">
      <c r="A20" s="9" t="s">
        <v>24</v>
      </c>
      <c r="B20" s="22" t="s">
        <v>131</v>
      </c>
      <c r="C20" s="57">
        <f>'Unselbst. Beschäftigte 7_2023'!C20/'Unselbst. Beschäftigte 7_2023'!$L20</f>
        <v>0.11581920903954802</v>
      </c>
      <c r="D20" s="57">
        <f>'Unselbst. Beschäftigte 7_2023'!D20/'Unselbst. Beschäftigte 7_2023'!$L20</f>
        <v>0.11793785310734463</v>
      </c>
      <c r="E20" s="57">
        <f>'Unselbst. Beschäftigte 7_2023'!E20/'Unselbst. Beschäftigte 7_2023'!$L20</f>
        <v>8.2627118644067798E-2</v>
      </c>
      <c r="F20" s="57">
        <f>'Unselbst. Beschäftigte 7_2023'!F20/'Unselbst. Beschäftigte 7_2023'!$L20</f>
        <v>0.14901129943502825</v>
      </c>
      <c r="G20" s="57">
        <f>'Unselbst. Beschäftigte 7_2023'!G20/'Unselbst. Beschäftigte 7_2023'!$L20</f>
        <v>0.11228813559322035</v>
      </c>
      <c r="H20" s="57">
        <f>'Unselbst. Beschäftigte 7_2023'!H20/'Unselbst. Beschäftigte 7_2023'!$L20</f>
        <v>0</v>
      </c>
      <c r="I20" s="57">
        <f>'Unselbst. Beschäftigte 7_2023'!I20/'Unselbst. Beschäftigte 7_2023'!$L20</f>
        <v>0.42231638418079098</v>
      </c>
      <c r="J20" s="57">
        <f>'Unselbst. Beschäftigte 7_2023'!J20/'Unselbst. Beschäftigte 7_2023'!$L20</f>
        <v>0</v>
      </c>
      <c r="K20" s="57">
        <f>'Unselbst. Beschäftigte 7_2023'!K20/'Unselbst. Beschäftigte 7_2023'!$L20</f>
        <v>0</v>
      </c>
      <c r="L20" s="58">
        <f>'Unselbst. Beschäftigte 7_2023'!L20/'Unselbst. Beschäftigte 7_2023'!$L20</f>
        <v>1</v>
      </c>
    </row>
    <row r="21" spans="1:12" x14ac:dyDescent="0.3">
      <c r="A21" s="9" t="s">
        <v>25</v>
      </c>
      <c r="B21" s="22" t="s">
        <v>131</v>
      </c>
      <c r="C21" s="57">
        <f>'Unselbst. Beschäftigte 7_2023'!C21/'Unselbst. Beschäftigte 7_2023'!$L21</f>
        <v>0.13180778032036614</v>
      </c>
      <c r="D21" s="57">
        <f>'Unselbst. Beschäftigte 7_2023'!D21/'Unselbst. Beschäftigte 7_2023'!$L21</f>
        <v>0.21922196796338672</v>
      </c>
      <c r="E21" s="57">
        <f>'Unselbst. Beschäftigte 7_2023'!E21/'Unselbst. Beschäftigte 7_2023'!$L21</f>
        <v>0.19771167048054919</v>
      </c>
      <c r="F21" s="57">
        <f>'Unselbst. Beschäftigte 7_2023'!F21/'Unselbst. Beschäftigte 7_2023'!$L21</f>
        <v>0.22837528604118992</v>
      </c>
      <c r="G21" s="57">
        <f>'Unselbst. Beschäftigte 7_2023'!G21/'Unselbst. Beschäftigte 7_2023'!$L21</f>
        <v>0.11075514874141876</v>
      </c>
      <c r="H21" s="57">
        <f>'Unselbst. Beschäftigte 7_2023'!H21/'Unselbst. Beschäftigte 7_2023'!$L21</f>
        <v>0.11212814645308924</v>
      </c>
      <c r="I21" s="57">
        <f>'Unselbst. Beschäftigte 7_2023'!I21/'Unselbst. Beschäftigte 7_2023'!$L21</f>
        <v>0</v>
      </c>
      <c r="J21" s="57">
        <f>'Unselbst. Beschäftigte 7_2023'!J21/'Unselbst. Beschäftigte 7_2023'!$L21</f>
        <v>0</v>
      </c>
      <c r="K21" s="57">
        <f>'Unselbst. Beschäftigte 7_2023'!K21/'Unselbst. Beschäftigte 7_2023'!$L21</f>
        <v>0</v>
      </c>
      <c r="L21" s="58">
        <f>'Unselbst. Beschäftigte 7_2023'!L21/'Unselbst. Beschäftigte 7_2023'!$L21</f>
        <v>1</v>
      </c>
    </row>
    <row r="22" spans="1:12" x14ac:dyDescent="0.3">
      <c r="A22" s="9" t="s">
        <v>26</v>
      </c>
      <c r="B22" s="22" t="s">
        <v>131</v>
      </c>
      <c r="C22" s="57">
        <f>'Unselbst. Beschäftigte 7_2023'!C22/'Unselbst. Beschäftigte 7_2023'!$L22</f>
        <v>4.3655778894472363E-2</v>
      </c>
      <c r="D22" s="57">
        <f>'Unselbst. Beschäftigte 7_2023'!D22/'Unselbst. Beschäftigte 7_2023'!$L22</f>
        <v>7.7575376884422106E-2</v>
      </c>
      <c r="E22" s="57">
        <f>'Unselbst. Beschäftigte 7_2023'!E22/'Unselbst. Beschäftigte 7_2023'!$L22</f>
        <v>0.130731783919598</v>
      </c>
      <c r="F22" s="57">
        <f>'Unselbst. Beschäftigte 7_2023'!F22/'Unselbst. Beschäftigte 7_2023'!$L22</f>
        <v>0.17430904522613067</v>
      </c>
      <c r="G22" s="57">
        <f>'Unselbst. Beschäftigte 7_2023'!G22/'Unselbst. Beschäftigte 7_2023'!$L22</f>
        <v>0.14753454773869346</v>
      </c>
      <c r="H22" s="57">
        <f>'Unselbst. Beschäftigte 7_2023'!H22/'Unselbst. Beschäftigte 7_2023'!$L22</f>
        <v>0.1874214824120603</v>
      </c>
      <c r="I22" s="57">
        <f>'Unselbst. Beschäftigte 7_2023'!I22/'Unselbst. Beschäftigte 7_2023'!$L22</f>
        <v>0.10662688442211055</v>
      </c>
      <c r="J22" s="57">
        <f>'Unselbst. Beschäftigte 7_2023'!J22/'Unselbst. Beschäftigte 7_2023'!$L22</f>
        <v>0.13214510050251257</v>
      </c>
      <c r="K22" s="57">
        <f>'Unselbst. Beschäftigte 7_2023'!K22/'Unselbst. Beschäftigte 7_2023'!$L22</f>
        <v>0</v>
      </c>
      <c r="L22" s="58">
        <f>'Unselbst. Beschäftigte 7_2023'!L22/'Unselbst. Beschäftigte 7_2023'!$L22</f>
        <v>1</v>
      </c>
    </row>
    <row r="23" spans="1:12" x14ac:dyDescent="0.3">
      <c r="A23" s="9" t="s">
        <v>27</v>
      </c>
      <c r="B23" s="22" t="s">
        <v>131</v>
      </c>
      <c r="C23" s="57">
        <f>'Unselbst. Beschäftigte 7_2023'!C23/'Unselbst. Beschäftigte 7_2023'!$L23</f>
        <v>0.51457840819542944</v>
      </c>
      <c r="D23" s="57">
        <f>'Unselbst. Beschäftigte 7_2023'!D23/'Unselbst. Beschäftigte 7_2023'!$L23</f>
        <v>0.21040189125295508</v>
      </c>
      <c r="E23" s="57">
        <f>'Unselbst. Beschäftigte 7_2023'!E23/'Unselbst. Beschäftigte 7_2023'!$L23</f>
        <v>0.11505122143420016</v>
      </c>
      <c r="F23" s="57">
        <f>'Unselbst. Beschäftigte 7_2023'!F23/'Unselbst. Beschäftigte 7_2023'!$L23</f>
        <v>5.5161544523246654E-2</v>
      </c>
      <c r="G23" s="57">
        <f>'Unselbst. Beschäftigte 7_2023'!G23/'Unselbst. Beschäftigte 7_2023'!$L23</f>
        <v>0</v>
      </c>
      <c r="H23" s="57">
        <f>'Unselbst. Beschäftigte 7_2023'!H23/'Unselbst. Beschäftigte 7_2023'!$L23</f>
        <v>0.10480693459416864</v>
      </c>
      <c r="I23" s="57">
        <f>'Unselbst. Beschäftigte 7_2023'!I23/'Unselbst. Beschäftigte 7_2023'!$L23</f>
        <v>0</v>
      </c>
      <c r="J23" s="57">
        <f>'Unselbst. Beschäftigte 7_2023'!J23/'Unselbst. Beschäftigte 7_2023'!$L23</f>
        <v>0</v>
      </c>
      <c r="K23" s="57">
        <f>'Unselbst. Beschäftigte 7_2023'!K23/'Unselbst. Beschäftigte 7_2023'!$L23</f>
        <v>0</v>
      </c>
      <c r="L23" s="58">
        <f>'Unselbst. Beschäftigte 7_2023'!L23/'Unselbst. Beschäftigte 7_2023'!$L23</f>
        <v>1</v>
      </c>
    </row>
    <row r="24" spans="1:12" x14ac:dyDescent="0.3">
      <c r="A24" s="9" t="s">
        <v>28</v>
      </c>
      <c r="B24" s="22" t="s">
        <v>131</v>
      </c>
      <c r="C24" s="57">
        <f>'Unselbst. Beschäftigte 7_2023'!C24/'Unselbst. Beschäftigte 7_2023'!$L24</f>
        <v>0.18161333934204596</v>
      </c>
      <c r="D24" s="57">
        <f>'Unselbst. Beschäftigte 7_2023'!D24/'Unselbst. Beschäftigte 7_2023'!$L24</f>
        <v>0.19130238846327174</v>
      </c>
      <c r="E24" s="57">
        <f>'Unselbst. Beschäftigte 7_2023'!E24/'Unselbst. Beschäftigte 7_2023'!$L24</f>
        <v>0.19265434880576837</v>
      </c>
      <c r="F24" s="57">
        <f>'Unselbst. Beschäftigte 7_2023'!F24/'Unselbst. Beschäftigte 7_2023'!$L24</f>
        <v>0.14443442992338892</v>
      </c>
      <c r="G24" s="57">
        <f>'Unselbst. Beschäftigte 7_2023'!G24/'Unselbst. Beschäftigte 7_2023'!$L24</f>
        <v>7.1203244704821991E-2</v>
      </c>
      <c r="H24" s="57">
        <f>'Unselbst. Beschäftigte 7_2023'!H24/'Unselbst. Beschäftigte 7_2023'!$L24</f>
        <v>0.11762054979720594</v>
      </c>
      <c r="I24" s="57">
        <f>'Unselbst. Beschäftigte 7_2023'!I24/'Unselbst. Beschäftigte 7_2023'!$L24</f>
        <v>0.10117169896349706</v>
      </c>
      <c r="J24" s="57">
        <f>'Unselbst. Beschäftigte 7_2023'!J24/'Unselbst. Beschäftigte 7_2023'!$L24</f>
        <v>0</v>
      </c>
      <c r="K24" s="57">
        <f>'Unselbst. Beschäftigte 7_2023'!K24/'Unselbst. Beschäftigte 7_2023'!$L24</f>
        <v>0</v>
      </c>
      <c r="L24" s="58">
        <f>'Unselbst. Beschäftigte 7_2023'!L24/'Unselbst. Beschäftigte 7_2023'!$L24</f>
        <v>1</v>
      </c>
    </row>
    <row r="25" spans="1:12" x14ac:dyDescent="0.3">
      <c r="A25" s="9" t="s">
        <v>29</v>
      </c>
      <c r="B25" s="22" t="s">
        <v>131</v>
      </c>
      <c r="C25" s="57">
        <f>'Unselbst. Beschäftigte 7_2023'!C25/'Unselbst. Beschäftigte 7_2023'!$L25</f>
        <v>0.56593406593406592</v>
      </c>
      <c r="D25" s="57">
        <f>'Unselbst. Beschäftigte 7_2023'!D25/'Unselbst. Beschäftigte 7_2023'!$L25</f>
        <v>0.19780219780219779</v>
      </c>
      <c r="E25" s="57">
        <f>'Unselbst. Beschäftigte 7_2023'!E25/'Unselbst. Beschäftigte 7_2023'!$L25</f>
        <v>8.7912087912087919E-2</v>
      </c>
      <c r="F25" s="57">
        <f>'Unselbst. Beschäftigte 7_2023'!F25/'Unselbst. Beschäftigte 7_2023'!$L25</f>
        <v>0.14835164835164835</v>
      </c>
      <c r="G25" s="57">
        <f>'Unselbst. Beschäftigte 7_2023'!G25/'Unselbst. Beschäftigte 7_2023'!$L25</f>
        <v>0</v>
      </c>
      <c r="H25" s="57">
        <f>'Unselbst. Beschäftigte 7_2023'!H25/'Unselbst. Beschäftigte 7_2023'!$L25</f>
        <v>0</v>
      </c>
      <c r="I25" s="57">
        <f>'Unselbst. Beschäftigte 7_2023'!I25/'Unselbst. Beschäftigte 7_2023'!$L25</f>
        <v>0</v>
      </c>
      <c r="J25" s="57">
        <f>'Unselbst. Beschäftigte 7_2023'!J25/'Unselbst. Beschäftigte 7_2023'!$L25</f>
        <v>0</v>
      </c>
      <c r="K25" s="57">
        <f>'Unselbst. Beschäftigte 7_2023'!K25/'Unselbst. Beschäftigte 7_2023'!$L25</f>
        <v>0</v>
      </c>
      <c r="L25" s="58">
        <f>'Unselbst. Beschäftigte 7_2023'!L25/'Unselbst. Beschäftigte 7_2023'!$L25</f>
        <v>1</v>
      </c>
    </row>
    <row r="26" spans="1:12" x14ac:dyDescent="0.3">
      <c r="A26" s="9" t="s">
        <v>30</v>
      </c>
      <c r="B26" s="22" t="s">
        <v>131</v>
      </c>
      <c r="C26" s="57">
        <f>'Unselbst. Beschäftigte 7_2023'!C26/'Unselbst. Beschäftigte 7_2023'!$L26</f>
        <v>9.6115461384922468E-2</v>
      </c>
      <c r="D26" s="57">
        <f>'Unselbst. Beschäftigte 7_2023'!D26/'Unselbst. Beschäftigte 7_2023'!$L26</f>
        <v>7.1702748349454934E-2</v>
      </c>
      <c r="E26" s="57">
        <f>'Unselbst. Beschäftigte 7_2023'!E26/'Unselbst. Beschäftigte 7_2023'!$L26</f>
        <v>9.7727621679717491E-2</v>
      </c>
      <c r="F26" s="57">
        <f>'Unselbst. Beschäftigte 7_2023'!F26/'Unselbst. Beschäftigte 7_2023'!$L26</f>
        <v>0.16428681099339781</v>
      </c>
      <c r="G26" s="57">
        <f>'Unselbst. Beschäftigte 7_2023'!G26/'Unselbst. Beschäftigte 7_2023'!$L26</f>
        <v>0.12943344081068631</v>
      </c>
      <c r="H26" s="57">
        <f>'Unselbst. Beschäftigte 7_2023'!H26/'Unselbst. Beschäftigte 7_2023'!$L26</f>
        <v>0.17810532780592661</v>
      </c>
      <c r="I26" s="57">
        <f>'Unselbst. Beschäftigte 7_2023'!I26/'Unselbst. Beschäftigte 7_2023'!$L26</f>
        <v>0.10732381391064026</v>
      </c>
      <c r="J26" s="57">
        <f>'Unselbst. Beschäftigte 7_2023'!J26/'Unselbst. Beschäftigte 7_2023'!$L26</f>
        <v>6.9246123138338708E-2</v>
      </c>
      <c r="K26" s="57">
        <f>'Unselbst. Beschäftigte 7_2023'!K26/'Unselbst. Beschäftigte 7_2023'!$L26</f>
        <v>8.6058651926915405E-2</v>
      </c>
      <c r="L26" s="58">
        <f>'Unselbst. Beschäftigte 7_2023'!L26/'Unselbst. Beschäftigte 7_2023'!$L26</f>
        <v>1</v>
      </c>
    </row>
    <row r="27" spans="1:12" x14ac:dyDescent="0.3">
      <c r="A27" s="9" t="s">
        <v>31</v>
      </c>
      <c r="B27" s="22" t="s">
        <v>131</v>
      </c>
      <c r="C27" s="57">
        <f>'Unselbst. Beschäftigte 7_2023'!C27/'Unselbst. Beschäftigte 7_2023'!$L27</f>
        <v>0.42796052631578946</v>
      </c>
      <c r="D27" s="57">
        <f>'Unselbst. Beschäftigte 7_2023'!D27/'Unselbst. Beschäftigte 7_2023'!$L27</f>
        <v>0.27730263157894736</v>
      </c>
      <c r="E27" s="57">
        <f>'Unselbst. Beschäftigte 7_2023'!E27/'Unselbst. Beschäftigte 7_2023'!$L27</f>
        <v>0.1118421052631579</v>
      </c>
      <c r="F27" s="57">
        <f>'Unselbst. Beschäftigte 7_2023'!F27/'Unselbst. Beschäftigte 7_2023'!$L27</f>
        <v>4.736842105263158E-2</v>
      </c>
      <c r="G27" s="57">
        <f>'Unselbst. Beschäftigte 7_2023'!G27/'Unselbst. Beschäftigte 7_2023'!$L27</f>
        <v>2.401315789473684E-2</v>
      </c>
      <c r="H27" s="57">
        <f>'Unselbst. Beschäftigte 7_2023'!H27/'Unselbst. Beschäftigte 7_2023'!$L27</f>
        <v>0.11151315789473684</v>
      </c>
      <c r="I27" s="57">
        <f>'Unselbst. Beschäftigte 7_2023'!I27/'Unselbst. Beschäftigte 7_2023'!$L27</f>
        <v>0</v>
      </c>
      <c r="J27" s="57">
        <f>'Unselbst. Beschäftigte 7_2023'!J27/'Unselbst. Beschäftigte 7_2023'!$L27</f>
        <v>0</v>
      </c>
      <c r="K27" s="57">
        <f>'Unselbst. Beschäftigte 7_2023'!K27/'Unselbst. Beschäftigte 7_2023'!$L27</f>
        <v>0</v>
      </c>
      <c r="L27" s="58">
        <f>'Unselbst. Beschäftigte 7_2023'!L27/'Unselbst. Beschäftigte 7_2023'!$L27</f>
        <v>1</v>
      </c>
    </row>
    <row r="28" spans="1:12" x14ac:dyDescent="0.3">
      <c r="A28" s="9" t="s">
        <v>32</v>
      </c>
      <c r="B28" s="22" t="s">
        <v>131</v>
      </c>
      <c r="C28" s="57">
        <f>'Unselbst. Beschäftigte 7_2023'!C28/'Unselbst. Beschäftigte 7_2023'!$L28</f>
        <v>0.34810126582278483</v>
      </c>
      <c r="D28" s="57">
        <f>'Unselbst. Beschäftigte 7_2023'!D28/'Unselbst. Beschäftigte 7_2023'!$L28</f>
        <v>0.45094936708860761</v>
      </c>
      <c r="E28" s="57">
        <f>'Unselbst. Beschäftigte 7_2023'!E28/'Unselbst. Beschäftigte 7_2023'!$L28</f>
        <v>0.20094936708860758</v>
      </c>
      <c r="F28" s="57">
        <f>'Unselbst. Beschäftigte 7_2023'!F28/'Unselbst. Beschäftigte 7_2023'!$L28</f>
        <v>0</v>
      </c>
      <c r="G28" s="57">
        <f>'Unselbst. Beschäftigte 7_2023'!G28/'Unselbst. Beschäftigte 7_2023'!$L28</f>
        <v>0</v>
      </c>
      <c r="H28" s="57">
        <f>'Unselbst. Beschäftigte 7_2023'!H28/'Unselbst. Beschäftigte 7_2023'!$L28</f>
        <v>0</v>
      </c>
      <c r="I28" s="57">
        <f>'Unselbst. Beschäftigte 7_2023'!I28/'Unselbst. Beschäftigte 7_2023'!$L28</f>
        <v>0</v>
      </c>
      <c r="J28" s="57">
        <f>'Unselbst. Beschäftigte 7_2023'!J28/'Unselbst. Beschäftigte 7_2023'!$L28</f>
        <v>0</v>
      </c>
      <c r="K28" s="57">
        <f>'Unselbst. Beschäftigte 7_2023'!K28/'Unselbst. Beschäftigte 7_2023'!$L28</f>
        <v>0</v>
      </c>
      <c r="L28" s="58">
        <f>'Unselbst. Beschäftigte 7_2023'!L28/'Unselbst. Beschäftigte 7_2023'!$L28</f>
        <v>1</v>
      </c>
    </row>
    <row r="29" spans="1:12" x14ac:dyDescent="0.3">
      <c r="A29" s="9" t="s">
        <v>33</v>
      </c>
      <c r="B29" s="22" t="s">
        <v>131</v>
      </c>
      <c r="C29" s="57">
        <f>'Unselbst. Beschäftigte 7_2023'!C29/'Unselbst. Beschäftigte 7_2023'!$L29</f>
        <v>0.19847328244274809</v>
      </c>
      <c r="D29" s="57">
        <f>'Unselbst. Beschäftigte 7_2023'!D29/'Unselbst. Beschäftigte 7_2023'!$L29</f>
        <v>0.36832061068702288</v>
      </c>
      <c r="E29" s="57">
        <f>'Unselbst. Beschäftigte 7_2023'!E29/'Unselbst. Beschäftigte 7_2023'!$L29</f>
        <v>0.34923664122137404</v>
      </c>
      <c r="F29" s="57">
        <f>'Unselbst. Beschäftigte 7_2023'!F29/'Unselbst. Beschäftigte 7_2023'!$L29</f>
        <v>8.3969465648854963E-2</v>
      </c>
      <c r="G29" s="57">
        <f>'Unselbst. Beschäftigte 7_2023'!G29/'Unselbst. Beschäftigte 7_2023'!$L29</f>
        <v>0</v>
      </c>
      <c r="H29" s="57">
        <f>'Unselbst. Beschäftigte 7_2023'!H29/'Unselbst. Beschäftigte 7_2023'!$L29</f>
        <v>0</v>
      </c>
      <c r="I29" s="57">
        <f>'Unselbst. Beschäftigte 7_2023'!I29/'Unselbst. Beschäftigte 7_2023'!$L29</f>
        <v>0</v>
      </c>
      <c r="J29" s="57">
        <f>'Unselbst. Beschäftigte 7_2023'!J29/'Unselbst. Beschäftigte 7_2023'!$L29</f>
        <v>0</v>
      </c>
      <c r="K29" s="57">
        <f>'Unselbst. Beschäftigte 7_2023'!K29/'Unselbst. Beschäftigte 7_2023'!$L29</f>
        <v>0</v>
      </c>
      <c r="L29" s="58">
        <f>'Unselbst. Beschäftigte 7_2023'!L29/'Unselbst. Beschäftigte 7_2023'!$L29</f>
        <v>1</v>
      </c>
    </row>
    <row r="30" spans="1:12" x14ac:dyDescent="0.3">
      <c r="A30" s="9" t="s">
        <v>34</v>
      </c>
      <c r="B30" s="22" t="s">
        <v>131</v>
      </c>
      <c r="C30" s="57">
        <f>'Unselbst. Beschäftigte 7_2023'!C30/'Unselbst. Beschäftigte 7_2023'!$L30</f>
        <v>6.9158288625400119E-2</v>
      </c>
      <c r="D30" s="57">
        <f>'Unselbst. Beschäftigte 7_2023'!D30/'Unselbst. Beschäftigte 7_2023'!$L30</f>
        <v>4.5263964654433976E-2</v>
      </c>
      <c r="E30" s="57">
        <f>'Unselbst. Beschäftigte 7_2023'!E30/'Unselbst. Beschäftigte 7_2023'!$L30</f>
        <v>6.839186691312385E-2</v>
      </c>
      <c r="F30" s="57">
        <f>'Unselbst. Beschäftigte 7_2023'!F30/'Unselbst. Beschäftigte 7_2023'!$L30</f>
        <v>0.11230332266354087</v>
      </c>
      <c r="G30" s="57">
        <f>'Unselbst. Beschäftigte 7_2023'!G30/'Unselbst. Beschäftigte 7_2023'!$L30</f>
        <v>0.10531535999278661</v>
      </c>
      <c r="H30" s="57">
        <f>'Unselbst. Beschäftigte 7_2023'!H30/'Unselbst. Beschäftigte 7_2023'!$L30</f>
        <v>0.23786123258644787</v>
      </c>
      <c r="I30" s="57">
        <f>'Unselbst. Beschäftigte 7_2023'!I30/'Unselbst. Beschäftigte 7_2023'!$L30</f>
        <v>0.14764888868851719</v>
      </c>
      <c r="J30" s="57">
        <f>'Unselbst. Beschäftigte 7_2023'!J30/'Unselbst. Beschäftigte 7_2023'!$L30</f>
        <v>0.10779495965015103</v>
      </c>
      <c r="K30" s="57">
        <f>'Unselbst. Beschäftigte 7_2023'!K30/'Unselbst. Beschäftigte 7_2023'!$L30</f>
        <v>0.10626211622559849</v>
      </c>
      <c r="L30" s="58">
        <f>'Unselbst. Beschäftigte 7_2023'!L30/'Unselbst. Beschäftigte 7_2023'!$L30</f>
        <v>1</v>
      </c>
    </row>
    <row r="31" spans="1:12" x14ac:dyDescent="0.3">
      <c r="A31" s="9" t="s">
        <v>35</v>
      </c>
      <c r="B31" s="22" t="s">
        <v>131</v>
      </c>
      <c r="C31" s="57">
        <f>'Unselbst. Beschäftigte 7_2023'!C31/'Unselbst. Beschäftigte 7_2023'!$L31</f>
        <v>0.59219858156028371</v>
      </c>
      <c r="D31" s="57">
        <f>'Unselbst. Beschäftigte 7_2023'!D31/'Unselbst. Beschäftigte 7_2023'!$L31</f>
        <v>0.20567375886524822</v>
      </c>
      <c r="E31" s="57">
        <f>'Unselbst. Beschäftigte 7_2023'!E31/'Unselbst. Beschäftigte 7_2023'!$L31</f>
        <v>0.11702127659574468</v>
      </c>
      <c r="F31" s="57">
        <f>'Unselbst. Beschäftigte 7_2023'!F31/'Unselbst. Beschäftigte 7_2023'!$L31</f>
        <v>8.5106382978723402E-2</v>
      </c>
      <c r="G31" s="57">
        <f>'Unselbst. Beschäftigte 7_2023'!G31/'Unselbst. Beschäftigte 7_2023'!$L31</f>
        <v>0</v>
      </c>
      <c r="H31" s="57">
        <f>'Unselbst. Beschäftigte 7_2023'!H31/'Unselbst. Beschäftigte 7_2023'!$L31</f>
        <v>0</v>
      </c>
      <c r="I31" s="57">
        <f>'Unselbst. Beschäftigte 7_2023'!I31/'Unselbst. Beschäftigte 7_2023'!$L31</f>
        <v>0</v>
      </c>
      <c r="J31" s="57">
        <f>'Unselbst. Beschäftigte 7_2023'!J31/'Unselbst. Beschäftigte 7_2023'!$L31</f>
        <v>0</v>
      </c>
      <c r="K31" s="57">
        <f>'Unselbst. Beschäftigte 7_2023'!K31/'Unselbst. Beschäftigte 7_2023'!$L31</f>
        <v>0</v>
      </c>
      <c r="L31" s="58">
        <f>'Unselbst. Beschäftigte 7_2023'!L31/'Unselbst. Beschäftigte 7_2023'!$L31</f>
        <v>1</v>
      </c>
    </row>
    <row r="32" spans="1:12" x14ac:dyDescent="0.3">
      <c r="A32" s="9" t="s">
        <v>36</v>
      </c>
      <c r="B32" s="22" t="s">
        <v>131</v>
      </c>
      <c r="C32" s="57">
        <f>'Unselbst. Beschäftigte 7_2023'!C32/'Unselbst. Beschäftigte 7_2023'!$L32</f>
        <v>0.56685499058380417</v>
      </c>
      <c r="D32" s="57">
        <f>'Unselbst. Beschäftigte 7_2023'!D32/'Unselbst. Beschäftigte 7_2023'!$L32</f>
        <v>0.2391713747645951</v>
      </c>
      <c r="E32" s="57">
        <f>'Unselbst. Beschäftigte 7_2023'!E32/'Unselbst. Beschäftigte 7_2023'!$L32</f>
        <v>0.1544256120527307</v>
      </c>
      <c r="F32" s="57">
        <f>'Unselbst. Beschäftigte 7_2023'!F32/'Unselbst. Beschäftigte 7_2023'!$L32</f>
        <v>3.954802259887006E-2</v>
      </c>
      <c r="G32" s="57">
        <f>'Unselbst. Beschäftigte 7_2023'!G32/'Unselbst. Beschäftigte 7_2023'!$L32</f>
        <v>0</v>
      </c>
      <c r="H32" s="57">
        <f>'Unselbst. Beschäftigte 7_2023'!H32/'Unselbst. Beschäftigte 7_2023'!$L32</f>
        <v>0</v>
      </c>
      <c r="I32" s="57">
        <f>'Unselbst. Beschäftigte 7_2023'!I32/'Unselbst. Beschäftigte 7_2023'!$L32</f>
        <v>0</v>
      </c>
      <c r="J32" s="57">
        <f>'Unselbst. Beschäftigte 7_2023'!J32/'Unselbst. Beschäftigte 7_2023'!$L32</f>
        <v>0</v>
      </c>
      <c r="K32" s="57">
        <f>'Unselbst. Beschäftigte 7_2023'!K32/'Unselbst. Beschäftigte 7_2023'!$L32</f>
        <v>0</v>
      </c>
      <c r="L32" s="58">
        <f>'Unselbst. Beschäftigte 7_2023'!L32/'Unselbst. Beschäftigte 7_2023'!$L32</f>
        <v>1</v>
      </c>
    </row>
    <row r="33" spans="1:12" x14ac:dyDescent="0.3">
      <c r="A33" s="9" t="s">
        <v>37</v>
      </c>
      <c r="B33" s="22" t="s">
        <v>131</v>
      </c>
      <c r="C33" s="57">
        <f>'Unselbst. Beschäftigte 7_2023'!C33/'Unselbst. Beschäftigte 7_2023'!$L33</f>
        <v>0.44565217391304346</v>
      </c>
      <c r="D33" s="57">
        <f>'Unselbst. Beschäftigte 7_2023'!D33/'Unselbst. Beschäftigte 7_2023'!$L33</f>
        <v>0.19927536231884058</v>
      </c>
      <c r="E33" s="57">
        <f>'Unselbst. Beschäftigte 7_2023'!E33/'Unselbst. Beschäftigte 7_2023'!$L33</f>
        <v>0.13043478260869565</v>
      </c>
      <c r="F33" s="57">
        <f>'Unselbst. Beschäftigte 7_2023'!F33/'Unselbst. Beschäftigte 7_2023'!$L33</f>
        <v>0.22463768115942029</v>
      </c>
      <c r="G33" s="57">
        <f>'Unselbst. Beschäftigte 7_2023'!G33/'Unselbst. Beschäftigte 7_2023'!$L33</f>
        <v>0</v>
      </c>
      <c r="H33" s="57">
        <f>'Unselbst. Beschäftigte 7_2023'!H33/'Unselbst. Beschäftigte 7_2023'!$L33</f>
        <v>0</v>
      </c>
      <c r="I33" s="57">
        <f>'Unselbst. Beschäftigte 7_2023'!I33/'Unselbst. Beschäftigte 7_2023'!$L33</f>
        <v>0</v>
      </c>
      <c r="J33" s="57">
        <f>'Unselbst. Beschäftigte 7_2023'!J33/'Unselbst. Beschäftigte 7_2023'!$L33</f>
        <v>0</v>
      </c>
      <c r="K33" s="57">
        <f>'Unselbst. Beschäftigte 7_2023'!K33/'Unselbst. Beschäftigte 7_2023'!$L33</f>
        <v>0</v>
      </c>
      <c r="L33" s="58">
        <f>'Unselbst. Beschäftigte 7_2023'!L33/'Unselbst. Beschäftigte 7_2023'!$L33</f>
        <v>1</v>
      </c>
    </row>
    <row r="34" spans="1:12" x14ac:dyDescent="0.3">
      <c r="A34" s="9" t="s">
        <v>38</v>
      </c>
      <c r="B34" s="22" t="s">
        <v>131</v>
      </c>
      <c r="C34" s="57">
        <f>'Unselbst. Beschäftigte 7_2023'!C37/'Unselbst. Beschäftigte 7_2023'!$L37</f>
        <v>0</v>
      </c>
      <c r="D34" s="57">
        <f>'Unselbst. Beschäftigte 7_2023'!D37/'Unselbst. Beschäftigte 7_2023'!$L37</f>
        <v>0</v>
      </c>
      <c r="E34" s="57">
        <f>'Unselbst. Beschäftigte 7_2023'!E37/'Unselbst. Beschäftigte 7_2023'!$L37</f>
        <v>0</v>
      </c>
      <c r="F34" s="57">
        <f>'Unselbst. Beschäftigte 7_2023'!F37/'Unselbst. Beschäftigte 7_2023'!$L37</f>
        <v>0</v>
      </c>
      <c r="G34" s="57">
        <f>'Unselbst. Beschäftigte 7_2023'!G37/'Unselbst. Beschäftigte 7_2023'!$L37</f>
        <v>0</v>
      </c>
      <c r="H34" s="57">
        <f>'Unselbst. Beschäftigte 7_2023'!H37/'Unselbst. Beschäftigte 7_2023'!$L37</f>
        <v>1</v>
      </c>
      <c r="I34" s="57">
        <f>'Unselbst. Beschäftigte 7_2023'!I37/'Unselbst. Beschäftigte 7_2023'!$L37</f>
        <v>0</v>
      </c>
      <c r="J34" s="57">
        <f>'Unselbst. Beschäftigte 7_2023'!J37/'Unselbst. Beschäftigte 7_2023'!$L37</f>
        <v>0</v>
      </c>
      <c r="K34" s="57">
        <f>'Unselbst. Beschäftigte 7_2023'!K37/'Unselbst. Beschäftigte 7_2023'!$L37</f>
        <v>0</v>
      </c>
      <c r="L34" s="58">
        <f>'Unselbst. Beschäftigte 7_2023'!L37/'Unselbst. Beschäftigte 7_2023'!$L37</f>
        <v>1</v>
      </c>
    </row>
    <row r="35" spans="1:12" x14ac:dyDescent="0.3">
      <c r="A35" s="9" t="s">
        <v>39</v>
      </c>
      <c r="B35" s="22" t="s">
        <v>131</v>
      </c>
      <c r="C35" s="57">
        <f>'Unselbst. Beschäftigte 7_2023'!C38/'Unselbst. Beschäftigte 7_2023'!$L38</f>
        <v>4.9157303370786515E-3</v>
      </c>
      <c r="D35" s="57">
        <f>'Unselbst. Beschäftigte 7_2023'!D38/'Unselbst. Beschäftigte 7_2023'!$L38</f>
        <v>5.6179775280898875E-3</v>
      </c>
      <c r="E35" s="57">
        <f>'Unselbst. Beschäftigte 7_2023'!E38/'Unselbst. Beschäftigte 7_2023'!$L38</f>
        <v>1.3342696629213483E-2</v>
      </c>
      <c r="F35" s="57">
        <f>'Unselbst. Beschäftigte 7_2023'!F38/'Unselbst. Beschäftigte 7_2023'!$L38</f>
        <v>3.7921348314606744E-2</v>
      </c>
      <c r="G35" s="57">
        <f>'Unselbst. Beschäftigte 7_2023'!G38/'Unselbst. Beschäftigte 7_2023'!$L38</f>
        <v>0</v>
      </c>
      <c r="H35" s="57">
        <f>'Unselbst. Beschäftigte 7_2023'!H38/'Unselbst. Beschäftigte 7_2023'!$L38</f>
        <v>0</v>
      </c>
      <c r="I35" s="57">
        <f>'Unselbst. Beschäftigte 7_2023'!I38/'Unselbst. Beschäftigte 7_2023'!$L38</f>
        <v>0</v>
      </c>
      <c r="J35" s="57">
        <f>'Unselbst. Beschäftigte 7_2023'!J38/'Unselbst. Beschäftigte 7_2023'!$L38</f>
        <v>0.9382022471910112</v>
      </c>
      <c r="K35" s="57">
        <f>'Unselbst. Beschäftigte 7_2023'!K38/'Unselbst. Beschäftigte 7_2023'!$L38</f>
        <v>0</v>
      </c>
      <c r="L35" s="58">
        <f>'Unselbst. Beschäftigte 7_2023'!L38/'Unselbst. Beschäftigte 7_2023'!$L38</f>
        <v>1</v>
      </c>
    </row>
    <row r="36" spans="1:12" x14ac:dyDescent="0.3">
      <c r="A36" s="9" t="s">
        <v>40</v>
      </c>
      <c r="B36" s="22" t="s">
        <v>131</v>
      </c>
      <c r="C36" s="57">
        <f>'Unselbst. Beschäftigte 7_2023'!C39/'Unselbst. Beschäftigte 7_2023'!$L39</f>
        <v>1.4814814814814815E-2</v>
      </c>
      <c r="D36" s="57">
        <f>'Unselbst. Beschäftigte 7_2023'!D39/'Unselbst. Beschäftigte 7_2023'!$L39</f>
        <v>2.6851851851851852E-2</v>
      </c>
      <c r="E36" s="57">
        <f>'Unselbst. Beschäftigte 7_2023'!E39/'Unselbst. Beschäftigte 7_2023'!$L39</f>
        <v>3.5185185185185187E-2</v>
      </c>
      <c r="F36" s="57">
        <f>'Unselbst. Beschäftigte 7_2023'!F39/'Unselbst. Beschäftigte 7_2023'!$L39</f>
        <v>9.0123456790123457E-2</v>
      </c>
      <c r="G36" s="57">
        <f>'Unselbst. Beschäftigte 7_2023'!G39/'Unselbst. Beschäftigte 7_2023'!$L39</f>
        <v>0.15493827160493828</v>
      </c>
      <c r="H36" s="57">
        <f>'Unselbst. Beschäftigte 7_2023'!H39/'Unselbst. Beschäftigte 7_2023'!$L39</f>
        <v>0.30401234567901236</v>
      </c>
      <c r="I36" s="57">
        <f>'Unselbst. Beschäftigte 7_2023'!I39/'Unselbst. Beschäftigte 7_2023'!$L39</f>
        <v>0.21882716049382717</v>
      </c>
      <c r="J36" s="57">
        <f>'Unselbst. Beschäftigte 7_2023'!J39/'Unselbst. Beschäftigte 7_2023'!$L39</f>
        <v>0.15524691358024692</v>
      </c>
      <c r="K36" s="57">
        <f>'Unselbst. Beschäftigte 7_2023'!K39/'Unselbst. Beschäftigte 7_2023'!$L39</f>
        <v>0</v>
      </c>
      <c r="L36" s="58">
        <f>'Unselbst. Beschäftigte 7_2023'!L39/'Unselbst. Beschäftigte 7_2023'!$L39</f>
        <v>1</v>
      </c>
    </row>
    <row r="37" spans="1:12" x14ac:dyDescent="0.3">
      <c r="A37" s="9" t="s">
        <v>41</v>
      </c>
      <c r="B37" s="22" t="s">
        <v>131</v>
      </c>
      <c r="C37" s="57">
        <f>'Unselbst. Beschäftigte 7_2023'!C40/'Unselbst. Beschäftigte 7_2023'!$L40</f>
        <v>9.9403578528827028E-4</v>
      </c>
      <c r="D37" s="57">
        <f>'Unselbst. Beschäftigte 7_2023'!D40/'Unselbst. Beschäftigte 7_2023'!$L40</f>
        <v>0</v>
      </c>
      <c r="E37" s="57">
        <f>'Unselbst. Beschäftigte 7_2023'!E40/'Unselbst. Beschäftigte 7_2023'!$L40</f>
        <v>2.6838966202783299E-2</v>
      </c>
      <c r="F37" s="57">
        <f>'Unselbst. Beschäftigte 7_2023'!F40/'Unselbst. Beschäftigte 7_2023'!$L40</f>
        <v>0</v>
      </c>
      <c r="G37" s="57">
        <f>'Unselbst. Beschäftigte 7_2023'!G40/'Unselbst. Beschäftigte 7_2023'!$L40</f>
        <v>0.13419483101391649</v>
      </c>
      <c r="H37" s="57">
        <f>'Unselbst. Beschäftigte 7_2023'!H40/'Unselbst. Beschäftigte 7_2023'!$L40</f>
        <v>0.10934393638170974</v>
      </c>
      <c r="I37" s="57">
        <f>'Unselbst. Beschäftigte 7_2023'!I40/'Unselbst. Beschäftigte 7_2023'!$L40</f>
        <v>0.72862823061630222</v>
      </c>
      <c r="J37" s="57">
        <f>'Unselbst. Beschäftigte 7_2023'!J40/'Unselbst. Beschäftigte 7_2023'!$L40</f>
        <v>0</v>
      </c>
      <c r="K37" s="57">
        <f>'Unselbst. Beschäftigte 7_2023'!K40/'Unselbst. Beschäftigte 7_2023'!$L40</f>
        <v>0</v>
      </c>
      <c r="L37" s="58">
        <f>'Unselbst. Beschäftigte 7_2023'!L40/'Unselbst. Beschäftigte 7_2023'!$L40</f>
        <v>1</v>
      </c>
    </row>
    <row r="38" spans="1:12" x14ac:dyDescent="0.3">
      <c r="A38" s="9" t="s">
        <v>42</v>
      </c>
      <c r="B38" s="22" t="s">
        <v>131</v>
      </c>
      <c r="C38" s="57">
        <f>'Unselbst. Beschäftigte 7_2023'!C41/'Unselbst. Beschäftigte 7_2023'!$L41</f>
        <v>3.809070348768004E-3</v>
      </c>
      <c r="D38" s="57">
        <f>'Unselbst. Beschäftigte 7_2023'!D41/'Unselbst. Beschäftigte 7_2023'!$L41</f>
        <v>3.094869658374003E-3</v>
      </c>
      <c r="E38" s="57">
        <f>'Unselbst. Beschäftigte 7_2023'!E41/'Unselbst. Beschäftigte 7_2023'!$L41</f>
        <v>1.1427211046304011E-2</v>
      </c>
      <c r="F38" s="57">
        <f>'Unselbst. Beschäftigte 7_2023'!F41/'Unselbst. Beschäftigte 7_2023'!$L41</f>
        <v>6.4635162480657066E-2</v>
      </c>
      <c r="G38" s="57">
        <f>'Unselbst. Beschäftigte 7_2023'!G41/'Unselbst. Beschäftigte 7_2023'!$L41</f>
        <v>3.9281037971670041E-2</v>
      </c>
      <c r="H38" s="57">
        <f>'Unselbst. Beschäftigte 7_2023'!H41/'Unselbst. Beschäftigte 7_2023'!$L41</f>
        <v>0.31948577550291635</v>
      </c>
      <c r="I38" s="57">
        <f>'Unselbst. Beschäftigte 7_2023'!I41/'Unselbst. Beschäftigte 7_2023'!$L41</f>
        <v>0.33281752172360435</v>
      </c>
      <c r="J38" s="57">
        <f>'Unselbst. Beschäftigte 7_2023'!J41/'Unselbst. Beschäftigte 7_2023'!$L41</f>
        <v>0.22544935126770624</v>
      </c>
      <c r="K38" s="57">
        <f>'Unselbst. Beschäftigte 7_2023'!K41/'Unselbst. Beschäftigte 7_2023'!$L41</f>
        <v>0</v>
      </c>
      <c r="L38" s="58">
        <f>'Unselbst. Beschäftigte 7_2023'!L41/'Unselbst. Beschäftigte 7_2023'!$L41</f>
        <v>1</v>
      </c>
    </row>
    <row r="39" spans="1:12" x14ac:dyDescent="0.3">
      <c r="A39" s="9" t="s">
        <v>43</v>
      </c>
      <c r="B39" s="22" t="s">
        <v>131</v>
      </c>
      <c r="C39" s="57">
        <f>'Unselbst. Beschäftigte 7_2023'!C42/'Unselbst. Beschäftigte 7_2023'!$L42</f>
        <v>8.3333333333333339E-4</v>
      </c>
      <c r="D39" s="57">
        <f>'Unselbst. Beschäftigte 7_2023'!D42/'Unselbst. Beschäftigte 7_2023'!$L42</f>
        <v>2.9166666666666668E-3</v>
      </c>
      <c r="E39" s="57">
        <f>'Unselbst. Beschäftigte 7_2023'!E42/'Unselbst. Beschäftigte 7_2023'!$L42</f>
        <v>0</v>
      </c>
      <c r="F39" s="57">
        <f>'Unselbst. Beschäftigte 7_2023'!F42/'Unselbst. Beschäftigte 7_2023'!$L42</f>
        <v>1.2083333333333333E-2</v>
      </c>
      <c r="G39" s="57">
        <f>'Unselbst. Beschäftigte 7_2023'!G42/'Unselbst. Beschäftigte 7_2023'!$L42</f>
        <v>2.9583333333333333E-2</v>
      </c>
      <c r="H39" s="57">
        <f>'Unselbst. Beschäftigte 7_2023'!H42/'Unselbst. Beschäftigte 7_2023'!$L42</f>
        <v>0</v>
      </c>
      <c r="I39" s="57">
        <f>'Unselbst. Beschäftigte 7_2023'!I42/'Unselbst. Beschäftigte 7_2023'!$L42</f>
        <v>0.34333333333333332</v>
      </c>
      <c r="J39" s="57">
        <f>'Unselbst. Beschäftigte 7_2023'!J42/'Unselbst. Beschäftigte 7_2023'!$L42</f>
        <v>0</v>
      </c>
      <c r="K39" s="57">
        <f>'Unselbst. Beschäftigte 7_2023'!K42/'Unselbst. Beschäftigte 7_2023'!$L42</f>
        <v>0.61124999999999996</v>
      </c>
      <c r="L39" s="58">
        <f>'Unselbst. Beschäftigte 7_2023'!L42/'Unselbst. Beschäftigte 7_2023'!$L42</f>
        <v>1</v>
      </c>
    </row>
    <row r="40" spans="1:12" x14ac:dyDescent="0.3">
      <c r="A40" s="9" t="s">
        <v>44</v>
      </c>
      <c r="B40" s="22" t="s">
        <v>131</v>
      </c>
      <c r="C40" s="57">
        <f>'Unselbst. Beschäftigte 7_2023'!C43/'Unselbst. Beschäftigte 7_2023'!$L43</f>
        <v>6.0109289617486343E-3</v>
      </c>
      <c r="D40" s="57">
        <f>'Unselbst. Beschäftigte 7_2023'!D43/'Unselbst. Beschäftigte 7_2023'!$L43</f>
        <v>0</v>
      </c>
      <c r="E40" s="57">
        <f>'Unselbst. Beschäftigte 7_2023'!E43/'Unselbst. Beschäftigte 7_2023'!$L43</f>
        <v>1.912568306010929E-2</v>
      </c>
      <c r="F40" s="57">
        <f>'Unselbst. Beschäftigte 7_2023'!F43/'Unselbst. Beschäftigte 7_2023'!$L43</f>
        <v>9.0163934426229511E-2</v>
      </c>
      <c r="G40" s="57">
        <f>'Unselbst. Beschäftigte 7_2023'!G43/'Unselbst. Beschäftigte 7_2023'!$L43</f>
        <v>0.15519125683060109</v>
      </c>
      <c r="H40" s="57">
        <f>'Unselbst. Beschäftigte 7_2023'!H43/'Unselbst. Beschäftigte 7_2023'!$L43</f>
        <v>0.47377049180327868</v>
      </c>
      <c r="I40" s="57">
        <f>'Unselbst. Beschäftigte 7_2023'!I43/'Unselbst. Beschäftigte 7_2023'!$L43</f>
        <v>0.25573770491803277</v>
      </c>
      <c r="J40" s="57">
        <f>'Unselbst. Beschäftigte 7_2023'!J43/'Unselbst. Beschäftigte 7_2023'!$L43</f>
        <v>0</v>
      </c>
      <c r="K40" s="57">
        <f>'Unselbst. Beschäftigte 7_2023'!K43/'Unselbst. Beschäftigte 7_2023'!$L43</f>
        <v>0</v>
      </c>
      <c r="L40" s="58">
        <f>'Unselbst. Beschäftigte 7_2023'!L43/'Unselbst. Beschäftigte 7_2023'!$L43</f>
        <v>1</v>
      </c>
    </row>
    <row r="41" spans="1:12" x14ac:dyDescent="0.3">
      <c r="A41" s="9" t="s">
        <v>45</v>
      </c>
      <c r="B41" s="22" t="s">
        <v>131</v>
      </c>
      <c r="C41" s="57">
        <f>'Unselbst. Beschäftigte 7_2023'!C44/'Unselbst. Beschäftigte 7_2023'!$L44</f>
        <v>1.3939224979091162E-3</v>
      </c>
      <c r="D41" s="57">
        <f>'Unselbst. Beschäftigte 7_2023'!D44/'Unselbst. Beschäftigte 7_2023'!$L44</f>
        <v>6.969612489545581E-4</v>
      </c>
      <c r="E41" s="57">
        <f>'Unselbst. Beschäftigte 7_2023'!E44/'Unselbst. Beschäftigte 7_2023'!$L44</f>
        <v>0</v>
      </c>
      <c r="F41" s="57">
        <f>'Unselbst. Beschäftigte 7_2023'!F44/'Unselbst. Beschäftigte 7_2023'!$L44</f>
        <v>9.0604962364092562E-3</v>
      </c>
      <c r="G41" s="57">
        <f>'Unselbst. Beschäftigte 7_2023'!G44/'Unselbst. Beschäftigte 7_2023'!$L44</f>
        <v>1.8120992472818512E-2</v>
      </c>
      <c r="H41" s="57">
        <f>'Unselbst. Beschäftigte 7_2023'!H44/'Unselbst. Beschäftigte 7_2023'!$L44</f>
        <v>4.0563144689155284E-2</v>
      </c>
      <c r="I41" s="57">
        <f>'Unselbst. Beschäftigte 7_2023'!I44/'Unselbst. Beschäftigte 7_2023'!$L44</f>
        <v>4.4187343183718988E-2</v>
      </c>
      <c r="J41" s="57">
        <f>'Unselbst. Beschäftigte 7_2023'!J44/'Unselbst. Beschäftigte 7_2023'!$L44</f>
        <v>0.18232506272651242</v>
      </c>
      <c r="K41" s="57">
        <f>'Unselbst. Beschäftigte 7_2023'!K44/'Unselbst. Beschäftigte 7_2023'!$L44</f>
        <v>0.70365207694452192</v>
      </c>
      <c r="L41" s="58">
        <f>'Unselbst. Beschäftigte 7_2023'!L44/'Unselbst. Beschäftigte 7_2023'!$L44</f>
        <v>1</v>
      </c>
    </row>
    <row r="42" spans="1:12" x14ac:dyDescent="0.3">
      <c r="A42" s="9" t="s">
        <v>46</v>
      </c>
      <c r="B42" s="22" t="s">
        <v>131</v>
      </c>
      <c r="C42" s="57">
        <f>'Unselbst. Beschäftigte 7_2023'!C45/'Unselbst. Beschäftigte 7_2023'!$L45</f>
        <v>1.8628912071535022E-2</v>
      </c>
      <c r="D42" s="57">
        <f>'Unselbst. Beschäftigte 7_2023'!D45/'Unselbst. Beschäftigte 7_2023'!$L45</f>
        <v>3.1110283159463487E-2</v>
      </c>
      <c r="E42" s="57">
        <f>'Unselbst. Beschäftigte 7_2023'!E45/'Unselbst. Beschäftigte 7_2023'!$L45</f>
        <v>3.8002980625931444E-2</v>
      </c>
      <c r="F42" s="57">
        <f>'Unselbst. Beschäftigte 7_2023'!F45/'Unselbst. Beschäftigte 7_2023'!$L45</f>
        <v>9.6684053651266769E-2</v>
      </c>
      <c r="G42" s="57">
        <f>'Unselbst. Beschäftigte 7_2023'!G45/'Unselbst. Beschäftigte 7_2023'!$L45</f>
        <v>0.12034277198211625</v>
      </c>
      <c r="H42" s="57">
        <f>'Unselbst. Beschäftigte 7_2023'!H45/'Unselbst. Beschäftigte 7_2023'!$L45</f>
        <v>0.17995529061102833</v>
      </c>
      <c r="I42" s="57">
        <f>'Unselbst. Beschäftigte 7_2023'!I45/'Unselbst. Beschäftigte 7_2023'!$L45</f>
        <v>0.22690014903129657</v>
      </c>
      <c r="J42" s="57">
        <f>'Unselbst. Beschäftigte 7_2023'!J45/'Unselbst. Beschäftigte 7_2023'!$L45</f>
        <v>0.28837555886736216</v>
      </c>
      <c r="K42" s="57">
        <f>'Unselbst. Beschäftigte 7_2023'!K45/'Unselbst. Beschäftigte 7_2023'!$L45</f>
        <v>0</v>
      </c>
      <c r="L42" s="58">
        <f>'Unselbst. Beschäftigte 7_2023'!L45/'Unselbst. Beschäftigte 7_2023'!$L45</f>
        <v>1</v>
      </c>
    </row>
    <row r="43" spans="1:12" x14ac:dyDescent="0.3">
      <c r="A43" s="9" t="s">
        <v>47</v>
      </c>
      <c r="B43" s="22" t="s">
        <v>131</v>
      </c>
      <c r="C43" s="57">
        <f>'Unselbst. Beschäftigte 7_2023'!C46/'Unselbst. Beschäftigte 7_2023'!$L46</f>
        <v>4.815409309791332E-3</v>
      </c>
      <c r="D43" s="57">
        <f>'Unselbst. Beschäftigte 7_2023'!D46/'Unselbst. Beschäftigte 7_2023'!$L46</f>
        <v>4.3338683788121989E-3</v>
      </c>
      <c r="E43" s="57">
        <f>'Unselbst. Beschäftigte 7_2023'!E46/'Unselbst. Beschäftigte 7_2023'!$L46</f>
        <v>2.0224719101123594E-2</v>
      </c>
      <c r="F43" s="57">
        <f>'Unselbst. Beschäftigte 7_2023'!F46/'Unselbst. Beschäftigte 7_2023'!$L46</f>
        <v>3.0818619582664526E-2</v>
      </c>
      <c r="G43" s="57">
        <f>'Unselbst. Beschäftigte 7_2023'!G46/'Unselbst. Beschäftigte 7_2023'!$L46</f>
        <v>9.004815409309791E-2</v>
      </c>
      <c r="H43" s="57">
        <f>'Unselbst. Beschäftigte 7_2023'!H46/'Unselbst. Beschäftigte 7_2023'!$L46</f>
        <v>0.28924558587479937</v>
      </c>
      <c r="I43" s="57">
        <f>'Unselbst. Beschäftigte 7_2023'!I46/'Unselbst. Beschäftigte 7_2023'!$L46</f>
        <v>0.25457463884430176</v>
      </c>
      <c r="J43" s="57">
        <f>'Unselbst. Beschäftigte 7_2023'!J46/'Unselbst. Beschäftigte 7_2023'!$L46</f>
        <v>0.30593900481540931</v>
      </c>
      <c r="K43" s="57">
        <f>'Unselbst. Beschäftigte 7_2023'!K46/'Unselbst. Beschäftigte 7_2023'!$L46</f>
        <v>0</v>
      </c>
      <c r="L43" s="58">
        <f>'Unselbst. Beschäftigte 7_2023'!L46/'Unselbst. Beschäftigte 7_2023'!$L46</f>
        <v>1</v>
      </c>
    </row>
    <row r="44" spans="1:12" x14ac:dyDescent="0.3">
      <c r="A44" s="9" t="s">
        <v>48</v>
      </c>
      <c r="B44" s="22" t="s">
        <v>131</v>
      </c>
      <c r="C44" s="57">
        <f>'Unselbst. Beschäftigte 7_2023'!C47/'Unselbst. Beschäftigte 7_2023'!$L47</f>
        <v>7.0782540306724342E-3</v>
      </c>
      <c r="D44" s="57">
        <f>'Unselbst. Beschäftigte 7_2023'!D47/'Unselbst. Beschäftigte 7_2023'!$L47</f>
        <v>7.4714903657097913E-3</v>
      </c>
      <c r="E44" s="57">
        <f>'Unselbst. Beschäftigte 7_2023'!E47/'Unselbst. Beschäftigte 7_2023'!$L47</f>
        <v>4.9941014549744395E-2</v>
      </c>
      <c r="F44" s="57">
        <f>'Unselbst. Beschäftigte 7_2023'!F47/'Unselbst. Beschäftigte 7_2023'!$L47</f>
        <v>0.10027526543452615</v>
      </c>
      <c r="G44" s="57">
        <f>'Unselbst. Beschäftigte 7_2023'!G47/'Unselbst. Beschäftigte 7_2023'!$L47</f>
        <v>3.106567046795124E-2</v>
      </c>
      <c r="H44" s="57">
        <f>'Unselbst. Beschäftigte 7_2023'!H47/'Unselbst. Beschäftigte 7_2023'!$L47</f>
        <v>0.12583562721195438</v>
      </c>
      <c r="I44" s="57">
        <f>'Unselbst. Beschäftigte 7_2023'!I47/'Unselbst. Beschäftigte 7_2023'!$L47</f>
        <v>0.26779394416044044</v>
      </c>
      <c r="J44" s="57">
        <f>'Unselbst. Beschäftigte 7_2023'!J47/'Unselbst. Beschäftigte 7_2023'!$L47</f>
        <v>0.41053873377900119</v>
      </c>
      <c r="K44" s="57">
        <f>'Unselbst. Beschäftigte 7_2023'!K47/'Unselbst. Beschäftigte 7_2023'!$L47</f>
        <v>0</v>
      </c>
      <c r="L44" s="58">
        <f>'Unselbst. Beschäftigte 7_2023'!L47/'Unselbst. Beschäftigte 7_2023'!$L47</f>
        <v>1</v>
      </c>
    </row>
    <row r="45" spans="1:12" x14ac:dyDescent="0.3">
      <c r="A45" s="9" t="s">
        <v>49</v>
      </c>
      <c r="B45" s="22" t="s">
        <v>131</v>
      </c>
      <c r="C45" s="57">
        <f>'Unselbst. Beschäftigte 7_2023'!C48/'Unselbst. Beschäftigte 7_2023'!$L48</f>
        <v>2.5745811197384554E-2</v>
      </c>
      <c r="D45" s="57">
        <f>'Unselbst. Beschäftigte 7_2023'!D48/'Unselbst. Beschäftigte 7_2023'!$L48</f>
        <v>1.1033919084593379E-2</v>
      </c>
      <c r="E45" s="57">
        <f>'Unselbst. Beschäftigte 7_2023'!E48/'Unselbst. Beschäftigte 7_2023'!$L48</f>
        <v>5.1491622394769107E-2</v>
      </c>
      <c r="F45" s="57">
        <f>'Unselbst. Beschäftigte 7_2023'!F48/'Unselbst. Beschäftigte 7_2023'!$L48</f>
        <v>5.0265631385369838E-2</v>
      </c>
      <c r="G45" s="57">
        <f>'Unselbst. Beschäftigte 7_2023'!G48/'Unselbst. Beschäftigte 7_2023'!$L48</f>
        <v>3.3919084593379646E-2</v>
      </c>
      <c r="H45" s="57">
        <f>'Unselbst. Beschäftigte 7_2023'!H48/'Unselbst. Beschäftigte 7_2023'!$L48</f>
        <v>7.3968124233755622E-2</v>
      </c>
      <c r="I45" s="57">
        <f>'Unselbst. Beschäftigte 7_2023'!I48/'Unselbst. Beschäftigte 7_2023'!$L48</f>
        <v>0</v>
      </c>
      <c r="J45" s="57">
        <f>'Unselbst. Beschäftigte 7_2023'!J48/'Unselbst. Beschäftigte 7_2023'!$L48</f>
        <v>0.25459746628524726</v>
      </c>
      <c r="K45" s="57">
        <f>'Unselbst. Beschäftigte 7_2023'!K48/'Unselbst. Beschäftigte 7_2023'!$L48</f>
        <v>0.49897834082550063</v>
      </c>
      <c r="L45" s="58">
        <f>'Unselbst. Beschäftigte 7_2023'!L48/'Unselbst. Beschäftigte 7_2023'!$L48</f>
        <v>1</v>
      </c>
    </row>
    <row r="46" spans="1:12" x14ac:dyDescent="0.3">
      <c r="A46" s="9" t="s">
        <v>50</v>
      </c>
      <c r="B46" s="22" t="s">
        <v>131</v>
      </c>
      <c r="C46" s="57">
        <f>'Unselbst. Beschäftigte 7_2023'!C49/'Unselbst. Beschäftigte 7_2023'!$L49</f>
        <v>7.501875468867217E-4</v>
      </c>
      <c r="D46" s="57">
        <f>'Unselbst. Beschäftigte 7_2023'!D49/'Unselbst. Beschäftigte 7_2023'!$L49</f>
        <v>1.2753188297074268E-2</v>
      </c>
      <c r="E46" s="57">
        <f>'Unselbst. Beschäftigte 7_2023'!E49/'Unselbst. Beschäftigte 7_2023'!$L49</f>
        <v>1.1252813203300824E-2</v>
      </c>
      <c r="F46" s="57">
        <f>'Unselbst. Beschäftigte 7_2023'!F49/'Unselbst. Beschäftigte 7_2023'!$L49</f>
        <v>0</v>
      </c>
      <c r="G46" s="57">
        <f>'Unselbst. Beschäftigte 7_2023'!G49/'Unselbst. Beschäftigte 7_2023'!$L49</f>
        <v>0.18679669917479369</v>
      </c>
      <c r="H46" s="57">
        <f>'Unselbst. Beschäftigte 7_2023'!H49/'Unselbst. Beschäftigte 7_2023'!$L49</f>
        <v>9.1522880720180042E-2</v>
      </c>
      <c r="I46" s="57">
        <f>'Unselbst. Beschäftigte 7_2023'!I49/'Unselbst. Beschäftigte 7_2023'!$L49</f>
        <v>0.22355588897224307</v>
      </c>
      <c r="J46" s="57">
        <f>'Unselbst. Beschäftigte 7_2023'!J49/'Unselbst. Beschäftigte 7_2023'!$L49</f>
        <v>0.47336834208552137</v>
      </c>
      <c r="K46" s="57">
        <f>'Unselbst. Beschäftigte 7_2023'!K49/'Unselbst. Beschäftigte 7_2023'!$L49</f>
        <v>0</v>
      </c>
      <c r="L46" s="58">
        <f>'Unselbst. Beschäftigte 7_2023'!L49/'Unselbst. Beschäftigte 7_2023'!$L49</f>
        <v>1</v>
      </c>
    </row>
    <row r="47" spans="1:12" x14ac:dyDescent="0.3">
      <c r="A47" s="9" t="s">
        <v>51</v>
      </c>
      <c r="B47" s="22" t="s">
        <v>131</v>
      </c>
      <c r="C47" s="57">
        <f>'Unselbst. Beschäftigte 7_2023'!C50/'Unselbst. Beschäftigte 7_2023'!$L50</f>
        <v>3.0111179740580606E-3</v>
      </c>
      <c r="D47" s="57">
        <f>'Unselbst. Beschäftigte 7_2023'!D50/'Unselbst. Beschäftigte 7_2023'!$L50</f>
        <v>3.628783199505868E-3</v>
      </c>
      <c r="E47" s="57">
        <f>'Unselbst. Beschäftigte 7_2023'!E50/'Unselbst. Beschäftigte 7_2023'!$L50</f>
        <v>1.1349598517603459E-2</v>
      </c>
      <c r="F47" s="57">
        <f>'Unselbst. Beschäftigte 7_2023'!F50/'Unselbst. Beschäftigte 7_2023'!$L50</f>
        <v>5.7481470043236567E-2</v>
      </c>
      <c r="G47" s="57">
        <f>'Unselbst. Beschäftigte 7_2023'!G50/'Unselbst. Beschäftigte 7_2023'!$L50</f>
        <v>8.1763434218653494E-2</v>
      </c>
      <c r="H47" s="57">
        <f>'Unselbst. Beschäftigte 7_2023'!H50/'Unselbst. Beschäftigte 7_2023'!$L50</f>
        <v>0.25432365657813466</v>
      </c>
      <c r="I47" s="57">
        <f>'Unselbst. Beschäftigte 7_2023'!I50/'Unselbst. Beschäftigte 7_2023'!$L50</f>
        <v>0.24915071031500927</v>
      </c>
      <c r="J47" s="57">
        <f>'Unselbst. Beschäftigte 7_2023'!J50/'Unselbst. Beschäftigte 7_2023'!$L50</f>
        <v>0.16124922791846819</v>
      </c>
      <c r="K47" s="57">
        <f>'Unselbst. Beschäftigte 7_2023'!K50/'Unselbst. Beschäftigte 7_2023'!$L50</f>
        <v>0.17804200123533045</v>
      </c>
      <c r="L47" s="58">
        <f>'Unselbst. Beschäftigte 7_2023'!L50/'Unselbst. Beschäftigte 7_2023'!$L50</f>
        <v>1</v>
      </c>
    </row>
    <row r="48" spans="1:12" x14ac:dyDescent="0.3">
      <c r="A48" s="9" t="s">
        <v>52</v>
      </c>
      <c r="B48" s="22" t="s">
        <v>131</v>
      </c>
      <c r="C48" s="57">
        <f>'Unselbst. Beschäftigte 7_2023'!C51/'Unselbst. Beschäftigte 7_2023'!$L51</f>
        <v>3.170577045022194E-4</v>
      </c>
      <c r="D48" s="57">
        <f>'Unselbst. Beschäftigte 7_2023'!D51/'Unselbst. Beschäftigte 7_2023'!$L51</f>
        <v>5.38998097653773E-3</v>
      </c>
      <c r="E48" s="57">
        <f>'Unselbst. Beschäftigte 7_2023'!E51/'Unselbst. Beschäftigte 7_2023'!$L51</f>
        <v>1.1731135066582118E-2</v>
      </c>
      <c r="F48" s="57">
        <f>'Unselbst. Beschäftigte 7_2023'!F51/'Unselbst. Beschäftigte 7_2023'!$L51</f>
        <v>0</v>
      </c>
      <c r="G48" s="57">
        <f>'Unselbst. Beschäftigte 7_2023'!G51/'Unselbst. Beschäftigte 7_2023'!$L51</f>
        <v>5.0729232720355108E-2</v>
      </c>
      <c r="H48" s="57">
        <f>'Unselbst. Beschäftigte 7_2023'!H51/'Unselbst. Beschäftigte 7_2023'!$L51</f>
        <v>0.21116043119847813</v>
      </c>
      <c r="I48" s="57">
        <f>'Unselbst. Beschäftigte 7_2023'!I51/'Unselbst. Beschäftigte 7_2023'!$L51</f>
        <v>0.10272669625871908</v>
      </c>
      <c r="J48" s="57">
        <f>'Unselbst. Beschäftigte 7_2023'!J51/'Unselbst. Beschäftigte 7_2023'!$L51</f>
        <v>0.61794546607482559</v>
      </c>
      <c r="K48" s="57">
        <f>'Unselbst. Beschäftigte 7_2023'!K51/'Unselbst. Beschäftigte 7_2023'!$L51</f>
        <v>0</v>
      </c>
      <c r="L48" s="58">
        <f>'Unselbst. Beschäftigte 7_2023'!L51/'Unselbst. Beschäftigte 7_2023'!$L51</f>
        <v>1</v>
      </c>
    </row>
    <row r="49" spans="1:12" x14ac:dyDescent="0.3">
      <c r="A49" s="9" t="s">
        <v>53</v>
      </c>
      <c r="B49" s="22" t="s">
        <v>131</v>
      </c>
      <c r="C49" s="57">
        <f>'Unselbst. Beschäftigte 7_2023'!C52/'Unselbst. Beschäftigte 7_2023'!$L52</f>
        <v>3.2014342425406581E-3</v>
      </c>
      <c r="D49" s="57">
        <f>'Unselbst. Beschäftigte 7_2023'!D52/'Unselbst. Beschäftigte 7_2023'!$L52</f>
        <v>3.4575489819439107E-3</v>
      </c>
      <c r="E49" s="57">
        <f>'Unselbst. Beschäftigte 7_2023'!E52/'Unselbst. Beschäftigte 7_2023'!$L52</f>
        <v>3.4575489819439107E-3</v>
      </c>
      <c r="F49" s="57">
        <f>'Unselbst. Beschäftigte 7_2023'!F52/'Unselbst. Beschäftigte 7_2023'!$L52</f>
        <v>2.471507235241388E-2</v>
      </c>
      <c r="G49" s="57">
        <f>'Unselbst. Beschäftigte 7_2023'!G52/'Unselbst. Beschäftigte 7_2023'!$L52</f>
        <v>5.0326546292739145E-2</v>
      </c>
      <c r="H49" s="57">
        <f>'Unselbst. Beschäftigte 7_2023'!H52/'Unselbst. Beschäftigte 7_2023'!$L52</f>
        <v>0.17569471123063132</v>
      </c>
      <c r="I49" s="57">
        <f>'Unselbst. Beschäftigte 7_2023'!I52/'Unselbst. Beschäftigte 7_2023'!$L52</f>
        <v>0.25841977205788191</v>
      </c>
      <c r="J49" s="57">
        <f>'Unselbst. Beschäftigte 7_2023'!J52/'Unselbst. Beschäftigte 7_2023'!$L52</f>
        <v>0.2252529133051607</v>
      </c>
      <c r="K49" s="57">
        <f>'Unselbst. Beschäftigte 7_2023'!K52/'Unselbst. Beschäftigte 7_2023'!$L52</f>
        <v>0.25547445255474455</v>
      </c>
      <c r="L49" s="58">
        <f>'Unselbst. Beschäftigte 7_2023'!L52/'Unselbst. Beschäftigte 7_2023'!$L52</f>
        <v>1</v>
      </c>
    </row>
    <row r="50" spans="1:12" x14ac:dyDescent="0.3">
      <c r="A50" s="9" t="s">
        <v>54</v>
      </c>
      <c r="B50" s="22" t="s">
        <v>131</v>
      </c>
      <c r="C50" s="57">
        <f>'Unselbst. Beschäftigte 7_2023'!C56/'Unselbst. Beschäftigte 7_2023'!$L56</f>
        <v>4.273823997007388E-2</v>
      </c>
      <c r="D50" s="57">
        <f>'Unselbst. Beschäftigte 7_2023'!D56/'Unselbst. Beschäftigte 7_2023'!$L56</f>
        <v>3.6784189033323984E-2</v>
      </c>
      <c r="E50" s="57">
        <f>'Unselbst. Beschäftigte 7_2023'!E56/'Unselbst. Beschäftigte 7_2023'!$L56</f>
        <v>4.3486392967361828E-2</v>
      </c>
      <c r="F50" s="57">
        <f>'Unselbst. Beschäftigte 7_2023'!F56/'Unselbst. Beschäftigte 7_2023'!$L56</f>
        <v>8.3917827862464545E-2</v>
      </c>
      <c r="G50" s="57">
        <f>'Unselbst. Beschäftigte 7_2023'!G56/'Unselbst. Beschäftigte 7_2023'!$L56</f>
        <v>3.7314130739736273E-2</v>
      </c>
      <c r="H50" s="57">
        <f>'Unselbst. Beschäftigte 7_2023'!H56/'Unselbst. Beschäftigte 7_2023'!$L56</f>
        <v>5.246422893481717E-2</v>
      </c>
      <c r="I50" s="57">
        <f>'Unselbst. Beschäftigte 7_2023'!I56/'Unselbst. Beschäftigte 7_2023'!$L56</f>
        <v>4.6977773621372239E-2</v>
      </c>
      <c r="J50" s="57">
        <f>'Unselbst. Beschäftigte 7_2023'!J56/'Unselbst. Beschäftigte 7_2023'!$L56</f>
        <v>2.96767355590885E-2</v>
      </c>
      <c r="K50" s="57">
        <f>'Unselbst. Beschäftigte 7_2023'!K56/'Unselbst. Beschäftigte 7_2023'!$L56</f>
        <v>0.62664048131176164</v>
      </c>
      <c r="L50" s="58">
        <f>'Unselbst. Beschäftigte 7_2023'!L56/'Unselbst. Beschäftigte 7_2023'!$L56</f>
        <v>1</v>
      </c>
    </row>
    <row r="51" spans="1:12" x14ac:dyDescent="0.3">
      <c r="A51" s="9" t="s">
        <v>55</v>
      </c>
      <c r="B51" s="22" t="s">
        <v>131</v>
      </c>
      <c r="C51" s="57">
        <f>'Unselbst. Beschäftigte 7_2023'!C57/'Unselbst. Beschäftigte 7_2023'!$L57</f>
        <v>0.56026490066225165</v>
      </c>
      <c r="D51" s="57">
        <f>'Unselbst. Beschäftigte 7_2023'!D57/'Unselbst. Beschäftigte 7_2023'!$L57</f>
        <v>0.29006622516556291</v>
      </c>
      <c r="E51" s="57">
        <f>'Unselbst. Beschäftigte 7_2023'!E57/'Unselbst. Beschäftigte 7_2023'!$L57</f>
        <v>4.4370860927152318E-2</v>
      </c>
      <c r="F51" s="57">
        <f>'Unselbst. Beschäftigte 7_2023'!F57/'Unselbst. Beschäftigte 7_2023'!$L57</f>
        <v>4.900662251655629E-2</v>
      </c>
      <c r="G51" s="57">
        <f>'Unselbst. Beschäftigte 7_2023'!G57/'Unselbst. Beschäftigte 7_2023'!$L57</f>
        <v>5.6291390728476824E-2</v>
      </c>
      <c r="H51" s="57">
        <f>'Unselbst. Beschäftigte 7_2023'!H57/'Unselbst. Beschäftigte 7_2023'!$L57</f>
        <v>0</v>
      </c>
      <c r="I51" s="57">
        <f>'Unselbst. Beschäftigte 7_2023'!I57/'Unselbst. Beschäftigte 7_2023'!$L57</f>
        <v>0</v>
      </c>
      <c r="J51" s="57">
        <f>'Unselbst. Beschäftigte 7_2023'!J57/'Unselbst. Beschäftigte 7_2023'!$L57</f>
        <v>0</v>
      </c>
      <c r="K51" s="57">
        <f>'Unselbst. Beschäftigte 7_2023'!K57/'Unselbst. Beschäftigte 7_2023'!$L57</f>
        <v>0</v>
      </c>
      <c r="L51" s="58">
        <f>'Unselbst. Beschäftigte 7_2023'!L57/'Unselbst. Beschäftigte 7_2023'!$L57</f>
        <v>1</v>
      </c>
    </row>
    <row r="52" spans="1:12" x14ac:dyDescent="0.3">
      <c r="A52" s="9" t="s">
        <v>56</v>
      </c>
      <c r="B52" s="22" t="s">
        <v>131</v>
      </c>
      <c r="C52" s="57">
        <f>'Unselbst. Beschäftigte 7_2023'!C58/'Unselbst. Beschäftigte 7_2023'!$L58</f>
        <v>9.2656555038294036E-2</v>
      </c>
      <c r="D52" s="57">
        <f>'Unselbst. Beschäftigte 7_2023'!D58/'Unselbst. Beschäftigte 7_2023'!$L58</f>
        <v>9.5209490914551734E-2</v>
      </c>
      <c r="E52" s="57">
        <f>'Unselbst. Beschäftigte 7_2023'!E58/'Unselbst. Beschäftigte 7_2023'!$L58</f>
        <v>0.10752365220003003</v>
      </c>
      <c r="F52" s="57">
        <f>'Unselbst. Beschäftigte 7_2023'!F58/'Unselbst. Beschäftigte 7_2023'!$L58</f>
        <v>0.11803574110226761</v>
      </c>
      <c r="G52" s="57">
        <f>'Unselbst. Beschäftigte 7_2023'!G58/'Unselbst. Beschäftigte 7_2023'!$L58</f>
        <v>8.9653101066226162E-2</v>
      </c>
      <c r="H52" s="57">
        <f>'Unselbst. Beschäftigte 7_2023'!H58/'Unselbst. Beschäftigte 7_2023'!$L58</f>
        <v>7.7489112479351252E-2</v>
      </c>
      <c r="I52" s="57">
        <f>'Unselbst. Beschäftigte 7_2023'!I58/'Unselbst. Beschäftigte 7_2023'!$L58</f>
        <v>0.13350352905841717</v>
      </c>
      <c r="J52" s="57">
        <f>'Unselbst. Beschäftigte 7_2023'!J58/'Unselbst. Beschäftigte 7_2023'!$L58</f>
        <v>0.12974921159333233</v>
      </c>
      <c r="K52" s="57">
        <f>'Unselbst. Beschäftigte 7_2023'!K58/'Unselbst. Beschäftigte 7_2023'!$L58</f>
        <v>0.15617960654752966</v>
      </c>
      <c r="L52" s="58">
        <f>'Unselbst. Beschäftigte 7_2023'!L58/'Unselbst. Beschäftigte 7_2023'!$L58</f>
        <v>1</v>
      </c>
    </row>
    <row r="53" spans="1:12" x14ac:dyDescent="0.3">
      <c r="A53" s="9" t="s">
        <v>57</v>
      </c>
      <c r="B53" s="22" t="s">
        <v>131</v>
      </c>
      <c r="C53" s="57">
        <f>'Unselbst. Beschäftigte 7_2023'!C59/'Unselbst. Beschäftigte 7_2023'!$L59</f>
        <v>0.17196367763904655</v>
      </c>
      <c r="D53" s="57">
        <f>'Unselbst. Beschäftigte 7_2023'!D59/'Unselbst. Beschäftigte 7_2023'!$L59</f>
        <v>0.14188422247446084</v>
      </c>
      <c r="E53" s="57">
        <f>'Unselbst. Beschäftigte 7_2023'!E59/'Unselbst. Beschäftigte 7_2023'!$L59</f>
        <v>0.20204313280363223</v>
      </c>
      <c r="F53" s="57">
        <f>'Unselbst. Beschäftigte 7_2023'!F59/'Unselbst. Beschäftigte 7_2023'!$L59</f>
        <v>0.32690124858115777</v>
      </c>
      <c r="G53" s="57">
        <f>'Unselbst. Beschäftigte 7_2023'!G59/'Unselbst. Beschäftigte 7_2023'!$L59</f>
        <v>0.15720771850170262</v>
      </c>
      <c r="H53" s="57">
        <f>'Unselbst. Beschäftigte 7_2023'!H59/'Unselbst. Beschäftigte 7_2023'!$L59</f>
        <v>0</v>
      </c>
      <c r="I53" s="57">
        <f>'Unselbst. Beschäftigte 7_2023'!I59/'Unselbst. Beschäftigte 7_2023'!$L59</f>
        <v>0</v>
      </c>
      <c r="J53" s="57">
        <f>'Unselbst. Beschäftigte 7_2023'!J59/'Unselbst. Beschäftigte 7_2023'!$L59</f>
        <v>0</v>
      </c>
      <c r="K53" s="57">
        <f>'Unselbst. Beschäftigte 7_2023'!K59/'Unselbst. Beschäftigte 7_2023'!$L59</f>
        <v>0</v>
      </c>
      <c r="L53" s="58">
        <f>'Unselbst. Beschäftigte 7_2023'!L59/'Unselbst. Beschäftigte 7_2023'!$L59</f>
        <v>1</v>
      </c>
    </row>
    <row r="54" spans="1:12" x14ac:dyDescent="0.3">
      <c r="A54" s="9" t="s">
        <v>58</v>
      </c>
      <c r="B54" s="22" t="s">
        <v>131</v>
      </c>
      <c r="C54" s="57">
        <f>'Unselbst. Beschäftigte 7_2023'!C60/'Unselbst. Beschäftigte 7_2023'!$L60</f>
        <v>6.0933089822347665E-2</v>
      </c>
      <c r="D54" s="57">
        <f>'Unselbst. Beschäftigte 7_2023'!D60/'Unselbst. Beschäftigte 7_2023'!$L60</f>
        <v>3.5530466544911175E-2</v>
      </c>
      <c r="E54" s="57">
        <f>'Unselbst. Beschäftigte 7_2023'!E60/'Unselbst. Beschäftigte 7_2023'!$L60</f>
        <v>6.857047982732857E-2</v>
      </c>
      <c r="F54" s="57">
        <f>'Unselbst. Beschäftigte 7_2023'!F60/'Unselbst. Beschäftigte 7_2023'!$L60</f>
        <v>0.10559521832973601</v>
      </c>
      <c r="G54" s="57">
        <f>'Unselbst. Beschäftigte 7_2023'!G60/'Unselbst. Beschäftigte 7_2023'!$L60</f>
        <v>9.3641042669765903E-2</v>
      </c>
      <c r="H54" s="57">
        <f>'Unselbst. Beschäftigte 7_2023'!H60/'Unselbst. Beschäftigte 7_2023'!$L60</f>
        <v>0.11937572638220156</v>
      </c>
      <c r="I54" s="57">
        <f>'Unselbst. Beschäftigte 7_2023'!I60/'Unselbst. Beschäftigte 7_2023'!$L60</f>
        <v>0.2291217001494272</v>
      </c>
      <c r="J54" s="57">
        <f>'Unselbst. Beschäftigte 7_2023'!J60/'Unselbst. Beschäftigte 7_2023'!$L60</f>
        <v>0.28723227627428194</v>
      </c>
      <c r="K54" s="57">
        <f>'Unselbst. Beschäftigte 7_2023'!K60/'Unselbst. Beschäftigte 7_2023'!$L60</f>
        <v>0</v>
      </c>
      <c r="L54" s="58">
        <f>'Unselbst. Beschäftigte 7_2023'!L60/'Unselbst. Beschäftigte 7_2023'!$L60</f>
        <v>1</v>
      </c>
    </row>
    <row r="55" spans="1:12" x14ac:dyDescent="0.3">
      <c r="A55" s="9" t="s">
        <v>59</v>
      </c>
      <c r="B55" s="22" t="s">
        <v>131</v>
      </c>
      <c r="C55" s="57">
        <f>'Unselbst. Beschäftigte 7_2023'!C61/'Unselbst. Beschäftigte 7_2023'!$L61</f>
        <v>0.16102841677943167</v>
      </c>
      <c r="D55" s="57">
        <f>'Unselbst. Beschäftigte 7_2023'!D61/'Unselbst. Beschäftigte 7_2023'!$L61</f>
        <v>0.16644113667117727</v>
      </c>
      <c r="E55" s="57">
        <f>'Unselbst. Beschäftigte 7_2023'!E61/'Unselbst. Beschäftigte 7_2023'!$L61</f>
        <v>0.14749661705006767</v>
      </c>
      <c r="F55" s="57">
        <f>'Unselbst. Beschäftigte 7_2023'!F61/'Unselbst. Beschäftigte 7_2023'!$L61</f>
        <v>0.23139377537212449</v>
      </c>
      <c r="G55" s="57">
        <f>'Unselbst. Beschäftigte 7_2023'!G61/'Unselbst. Beschäftigte 7_2023'!$L61</f>
        <v>0.15696887686062247</v>
      </c>
      <c r="H55" s="57">
        <f>'Unselbst. Beschäftigte 7_2023'!H61/'Unselbst. Beschäftigte 7_2023'!$L61</f>
        <v>0.13667117726657646</v>
      </c>
      <c r="I55" s="57">
        <f>'Unselbst. Beschäftigte 7_2023'!I61/'Unselbst. Beschäftigte 7_2023'!$L61</f>
        <v>0</v>
      </c>
      <c r="J55" s="57">
        <f>'Unselbst. Beschäftigte 7_2023'!J61/'Unselbst. Beschäftigte 7_2023'!$L61</f>
        <v>0</v>
      </c>
      <c r="K55" s="57">
        <f>'Unselbst. Beschäftigte 7_2023'!K61/'Unselbst. Beschäftigte 7_2023'!$L61</f>
        <v>0</v>
      </c>
      <c r="L55" s="58">
        <f>'Unselbst. Beschäftigte 7_2023'!L61/'Unselbst. Beschäftigte 7_2023'!$L61</f>
        <v>1</v>
      </c>
    </row>
    <row r="56" spans="1:12" x14ac:dyDescent="0.3">
      <c r="A56" s="9" t="s">
        <v>60</v>
      </c>
      <c r="B56" s="22" t="s">
        <v>131</v>
      </c>
      <c r="C56" s="57">
        <f>'Unselbst. Beschäftigte 7_2023'!C62/'Unselbst. Beschäftigte 7_2023'!$L62</f>
        <v>0.58992805755395683</v>
      </c>
      <c r="D56" s="57">
        <f>'Unselbst. Beschäftigte 7_2023'!D62/'Unselbst. Beschäftigte 7_2023'!$L62</f>
        <v>0.14388489208633093</v>
      </c>
      <c r="E56" s="57">
        <f>'Unselbst. Beschäftigte 7_2023'!E62/'Unselbst. Beschäftigte 7_2023'!$L62</f>
        <v>7.9136690647482008E-2</v>
      </c>
      <c r="F56" s="57">
        <f>'Unselbst. Beschäftigte 7_2023'!F62/'Unselbst. Beschäftigte 7_2023'!$L62</f>
        <v>0.18705035971223022</v>
      </c>
      <c r="G56" s="57">
        <f>'Unselbst. Beschäftigte 7_2023'!G62/'Unselbst. Beschäftigte 7_2023'!$L62</f>
        <v>0</v>
      </c>
      <c r="H56" s="57">
        <f>'Unselbst. Beschäftigte 7_2023'!H62/'Unselbst. Beschäftigte 7_2023'!$L62</f>
        <v>0</v>
      </c>
      <c r="I56" s="57">
        <f>'Unselbst. Beschäftigte 7_2023'!I62/'Unselbst. Beschäftigte 7_2023'!$L62</f>
        <v>0</v>
      </c>
      <c r="J56" s="57">
        <f>'Unselbst. Beschäftigte 7_2023'!J62/'Unselbst. Beschäftigte 7_2023'!$L62</f>
        <v>0</v>
      </c>
      <c r="K56" s="57">
        <f>'Unselbst. Beschäftigte 7_2023'!K62/'Unselbst. Beschäftigte 7_2023'!$L62</f>
        <v>0</v>
      </c>
      <c r="L56" s="58">
        <f>'Unselbst. Beschäftigte 7_2023'!L62/'Unselbst. Beschäftigte 7_2023'!$L62</f>
        <v>1</v>
      </c>
    </row>
    <row r="57" spans="1:12" x14ac:dyDescent="0.3">
      <c r="A57" s="9" t="s">
        <v>61</v>
      </c>
      <c r="B57" s="22" t="s">
        <v>131</v>
      </c>
      <c r="C57" s="57">
        <f>'Unselbst. Beschäftigte 7_2023'!C63/'Unselbst. Beschäftigte 7_2023'!$L63</f>
        <v>0.15169002473206925</v>
      </c>
      <c r="D57" s="57">
        <f>'Unselbst. Beschäftigte 7_2023'!D63/'Unselbst. Beschäftigte 7_2023'!$L63</f>
        <v>0.14014839241549876</v>
      </c>
      <c r="E57" s="57">
        <f>'Unselbst. Beschäftigte 7_2023'!E63/'Unselbst. Beschäftigte 7_2023'!$L63</f>
        <v>0.18878812860676009</v>
      </c>
      <c r="F57" s="57">
        <f>'Unselbst. Beschäftigte 7_2023'!F63/'Unselbst. Beschäftigte 7_2023'!$L63</f>
        <v>0.31244847485572957</v>
      </c>
      <c r="G57" s="57">
        <f>'Unselbst. Beschäftigte 7_2023'!G63/'Unselbst. Beschäftigte 7_2023'!$L63</f>
        <v>0.11788953009068426</v>
      </c>
      <c r="H57" s="57">
        <f>'Unselbst. Beschäftigte 7_2023'!H63/'Unselbst. Beschäftigte 7_2023'!$L63</f>
        <v>8.9035449299258038E-2</v>
      </c>
      <c r="I57" s="57">
        <f>'Unselbst. Beschäftigte 7_2023'!I63/'Unselbst. Beschäftigte 7_2023'!$L63</f>
        <v>0</v>
      </c>
      <c r="J57" s="57">
        <f>'Unselbst. Beschäftigte 7_2023'!J63/'Unselbst. Beschäftigte 7_2023'!$L63</f>
        <v>0</v>
      </c>
      <c r="K57" s="57">
        <f>'Unselbst. Beschäftigte 7_2023'!K63/'Unselbst. Beschäftigte 7_2023'!$L63</f>
        <v>0</v>
      </c>
      <c r="L57" s="58">
        <f>'Unselbst. Beschäftigte 7_2023'!L63/'Unselbst. Beschäftigte 7_2023'!$L63</f>
        <v>1</v>
      </c>
    </row>
    <row r="58" spans="1:12" x14ac:dyDescent="0.3">
      <c r="A58" s="9" t="s">
        <v>62</v>
      </c>
      <c r="B58" s="22" t="s">
        <v>131</v>
      </c>
      <c r="C58" s="57">
        <f>'Unselbst. Beschäftigte 7_2023'!C64/'Unselbst. Beschäftigte 7_2023'!$L64</f>
        <v>0.11369004826948752</v>
      </c>
      <c r="D58" s="57">
        <f>'Unselbst. Beschäftigte 7_2023'!D64/'Unselbst. Beschäftigte 7_2023'!$L64</f>
        <v>7.5485262401150249E-2</v>
      </c>
      <c r="E58" s="57">
        <f>'Unselbst. Beschäftigte 7_2023'!E64/'Unselbst. Beschäftigte 7_2023'!$L64</f>
        <v>0.1089658005545856</v>
      </c>
      <c r="F58" s="57">
        <f>'Unselbst. Beschäftigte 7_2023'!F64/'Unselbst. Beschäftigte 7_2023'!$L64</f>
        <v>0.12406285303481565</v>
      </c>
      <c r="G58" s="57">
        <f>'Unselbst. Beschäftigte 7_2023'!G64/'Unselbst. Beschäftigte 7_2023'!$L64</f>
        <v>0.11338194515764609</v>
      </c>
      <c r="H58" s="57">
        <f>'Unselbst. Beschäftigte 7_2023'!H64/'Unselbst. Beschäftigte 7_2023'!$L64</f>
        <v>0.29485467803224813</v>
      </c>
      <c r="I58" s="57">
        <f>'Unselbst. Beschäftigte 7_2023'!I64/'Unselbst. Beschäftigte 7_2023'!$L64</f>
        <v>0.11440895553045086</v>
      </c>
      <c r="J58" s="57">
        <f>'Unselbst. Beschäftigte 7_2023'!J64/'Unselbst. Beschäftigte 7_2023'!$L64</f>
        <v>5.5150457019615899E-2</v>
      </c>
      <c r="K58" s="57">
        <f>'Unselbst. Beschäftigte 7_2023'!K64/'Unselbst. Beschäftigte 7_2023'!$L64</f>
        <v>0</v>
      </c>
      <c r="L58" s="58">
        <f>'Unselbst. Beschäftigte 7_2023'!L64/'Unselbst. Beschäftigte 7_2023'!$L64</f>
        <v>1</v>
      </c>
    </row>
    <row r="59" spans="1:12" x14ac:dyDescent="0.3">
      <c r="A59" s="9" t="s">
        <v>63</v>
      </c>
      <c r="B59" s="22" t="s">
        <v>131</v>
      </c>
      <c r="C59" s="57">
        <f>'Unselbst. Beschäftigte 7_2023'!C65/'Unselbst. Beschäftigte 7_2023'!$L65</f>
        <v>0.55018587360594795</v>
      </c>
      <c r="D59" s="57">
        <f>'Unselbst. Beschäftigte 7_2023'!D65/'Unselbst. Beschäftigte 7_2023'!$L65</f>
        <v>0.2899628252788104</v>
      </c>
      <c r="E59" s="57">
        <f>'Unselbst. Beschäftigte 7_2023'!E65/'Unselbst. Beschäftigte 7_2023'!$L65</f>
        <v>0.15985130111524162</v>
      </c>
      <c r="F59" s="57">
        <f>'Unselbst. Beschäftigte 7_2023'!F65/'Unselbst. Beschäftigte 7_2023'!$L65</f>
        <v>0</v>
      </c>
      <c r="G59" s="57">
        <f>'Unselbst. Beschäftigte 7_2023'!G65/'Unselbst. Beschäftigte 7_2023'!$L65</f>
        <v>0</v>
      </c>
      <c r="H59" s="57">
        <f>'Unselbst. Beschäftigte 7_2023'!H65/'Unselbst. Beschäftigte 7_2023'!$L65</f>
        <v>0</v>
      </c>
      <c r="I59" s="57">
        <f>'Unselbst. Beschäftigte 7_2023'!I65/'Unselbst. Beschäftigte 7_2023'!$L65</f>
        <v>0</v>
      </c>
      <c r="J59" s="57">
        <f>'Unselbst. Beschäftigte 7_2023'!J65/'Unselbst. Beschäftigte 7_2023'!$L65</f>
        <v>0</v>
      </c>
      <c r="K59" s="57">
        <f>'Unselbst. Beschäftigte 7_2023'!K65/'Unselbst. Beschäftigte 7_2023'!$L65</f>
        <v>0</v>
      </c>
      <c r="L59" s="58">
        <f>'Unselbst. Beschäftigte 7_2023'!L65/'Unselbst. Beschäftigte 7_2023'!$L65</f>
        <v>1</v>
      </c>
    </row>
    <row r="60" spans="1:12" x14ac:dyDescent="0.3">
      <c r="A60" s="9" t="s">
        <v>64</v>
      </c>
      <c r="B60" s="22" t="s">
        <v>131</v>
      </c>
      <c r="C60" s="57">
        <f>'Unselbst. Beschäftigte 7_2023'!C66/'Unselbst. Beschäftigte 7_2023'!$L66</f>
        <v>0.18598382749326145</v>
      </c>
      <c r="D60" s="57">
        <f>'Unselbst. Beschäftigte 7_2023'!D66/'Unselbst. Beschäftigte 7_2023'!$L66</f>
        <v>9.5238095238095233E-2</v>
      </c>
      <c r="E60" s="57">
        <f>'Unselbst. Beschäftigte 7_2023'!E66/'Unselbst. Beschäftigte 7_2023'!$L66</f>
        <v>0.12129380053908356</v>
      </c>
      <c r="F60" s="57">
        <f>'Unselbst. Beschäftigte 7_2023'!F66/'Unselbst. Beschäftigte 7_2023'!$L66</f>
        <v>0.11859838274932614</v>
      </c>
      <c r="G60" s="57">
        <f>'Unselbst. Beschäftigte 7_2023'!G66/'Unselbst. Beschäftigte 7_2023'!$L66</f>
        <v>9.3441150044923635E-2</v>
      </c>
      <c r="H60" s="57">
        <f>'Unselbst. Beschäftigte 7_2023'!H66/'Unselbst. Beschäftigte 7_2023'!$L66</f>
        <v>0.10601976639712489</v>
      </c>
      <c r="I60" s="57">
        <f>'Unselbst. Beschäftigte 7_2023'!I66/'Unselbst. Beschäftigte 7_2023'!$L66</f>
        <v>0.27942497753818507</v>
      </c>
      <c r="J60" s="57">
        <f>'Unselbst. Beschäftigte 7_2023'!J66/'Unselbst. Beschäftigte 7_2023'!$L66</f>
        <v>0</v>
      </c>
      <c r="K60" s="57">
        <f>'Unselbst. Beschäftigte 7_2023'!K66/'Unselbst. Beschäftigte 7_2023'!$L66</f>
        <v>0</v>
      </c>
      <c r="L60" s="58">
        <f>'Unselbst. Beschäftigte 7_2023'!L66/'Unselbst. Beschäftigte 7_2023'!$L66</f>
        <v>1</v>
      </c>
    </row>
    <row r="61" spans="1:12" x14ac:dyDescent="0.3">
      <c r="A61" s="9" t="s">
        <v>65</v>
      </c>
      <c r="B61" s="22" t="s">
        <v>131</v>
      </c>
      <c r="C61" s="57">
        <f>'Unselbst. Beschäftigte 7_2023'!C67/'Unselbst. Beschäftigte 7_2023'!$L67</f>
        <v>0.50638792102206731</v>
      </c>
      <c r="D61" s="57">
        <f>'Unselbst. Beschäftigte 7_2023'!D67/'Unselbst. Beschäftigte 7_2023'!$L67</f>
        <v>0.15214866434378629</v>
      </c>
      <c r="E61" s="57">
        <f>'Unselbst. Beschäftigte 7_2023'!E67/'Unselbst. Beschäftigte 7_2023'!$L67</f>
        <v>9.9883855981416955E-2</v>
      </c>
      <c r="F61" s="57">
        <f>'Unselbst. Beschäftigte 7_2023'!F67/'Unselbst. Beschäftigte 7_2023'!$L67</f>
        <v>0.11556329849012775</v>
      </c>
      <c r="G61" s="57">
        <f>'Unselbst. Beschäftigte 7_2023'!G67/'Unselbst. Beschäftigte 7_2023'!$L67</f>
        <v>4.0069686411149823E-2</v>
      </c>
      <c r="H61" s="57">
        <f>'Unselbst. Beschäftigte 7_2023'!H67/'Unselbst. Beschäftigte 7_2023'!$L67</f>
        <v>8.5946573751451802E-2</v>
      </c>
      <c r="I61" s="57">
        <f>'Unselbst. Beschäftigte 7_2023'!I67/'Unselbst. Beschäftigte 7_2023'!$L67</f>
        <v>0</v>
      </c>
      <c r="J61" s="57">
        <f>'Unselbst. Beschäftigte 7_2023'!J67/'Unselbst. Beschäftigte 7_2023'!$L67</f>
        <v>0</v>
      </c>
      <c r="K61" s="57">
        <f>'Unselbst. Beschäftigte 7_2023'!K67/'Unselbst. Beschäftigte 7_2023'!$L67</f>
        <v>0</v>
      </c>
      <c r="L61" s="58">
        <f>'Unselbst. Beschäftigte 7_2023'!L67/'Unselbst. Beschäftigte 7_2023'!$L67</f>
        <v>1</v>
      </c>
    </row>
    <row r="62" spans="1:12" x14ac:dyDescent="0.3">
      <c r="A62" s="9" t="s">
        <v>66</v>
      </c>
      <c r="B62" s="22" t="s">
        <v>131</v>
      </c>
      <c r="C62" s="57">
        <f>'Unselbst. Beschäftigte 7_2023'!C68/'Unselbst. Beschäftigte 7_2023'!$L68</f>
        <v>0.51006711409395977</v>
      </c>
      <c r="D62" s="57">
        <f>'Unselbst. Beschäftigte 7_2023'!D68/'Unselbst. Beschäftigte 7_2023'!$L68</f>
        <v>0.24832214765100671</v>
      </c>
      <c r="E62" s="57">
        <f>'Unselbst. Beschäftigte 7_2023'!E68/'Unselbst. Beschäftigte 7_2023'!$L68</f>
        <v>0.18568232662192394</v>
      </c>
      <c r="F62" s="57">
        <f>'Unselbst. Beschäftigte 7_2023'!F68/'Unselbst. Beschäftigte 7_2023'!$L68</f>
        <v>5.5928411633109618E-2</v>
      </c>
      <c r="G62" s="57">
        <f>'Unselbst. Beschäftigte 7_2023'!G68/'Unselbst. Beschäftigte 7_2023'!$L68</f>
        <v>0</v>
      </c>
      <c r="H62" s="57">
        <f>'Unselbst. Beschäftigte 7_2023'!H68/'Unselbst. Beschäftigte 7_2023'!$L68</f>
        <v>0</v>
      </c>
      <c r="I62" s="57">
        <f>'Unselbst. Beschäftigte 7_2023'!I68/'Unselbst. Beschäftigte 7_2023'!$L68</f>
        <v>0</v>
      </c>
      <c r="J62" s="57">
        <f>'Unselbst. Beschäftigte 7_2023'!J68/'Unselbst. Beschäftigte 7_2023'!$L68</f>
        <v>0</v>
      </c>
      <c r="K62" s="57">
        <f>'Unselbst. Beschäftigte 7_2023'!K68/'Unselbst. Beschäftigte 7_2023'!$L68</f>
        <v>0</v>
      </c>
      <c r="L62" s="58">
        <f>'Unselbst. Beschäftigte 7_2023'!L68/'Unselbst. Beschäftigte 7_2023'!$L68</f>
        <v>1</v>
      </c>
    </row>
    <row r="63" spans="1:12" x14ac:dyDescent="0.3">
      <c r="A63" s="9" t="s">
        <v>67</v>
      </c>
      <c r="B63" s="22" t="s">
        <v>131</v>
      </c>
      <c r="C63" s="57">
        <f>'Unselbst. Beschäftigte 7_2023'!C69/'Unselbst. Beschäftigte 7_2023'!$L69</f>
        <v>9.9818398146408666E-2</v>
      </c>
      <c r="D63" s="57">
        <f>'Unselbst. Beschäftigte 7_2023'!D69/'Unselbst. Beschäftigte 7_2023'!$L69</f>
        <v>9.0613062809192804E-2</v>
      </c>
      <c r="E63" s="57">
        <f>'Unselbst. Beschäftigte 7_2023'!E69/'Unselbst. Beschäftigte 7_2023'!$L69</f>
        <v>0.13119168388753211</v>
      </c>
      <c r="F63" s="57">
        <f>'Unselbst. Beschäftigte 7_2023'!F69/'Unselbst. Beschäftigte 7_2023'!$L69</f>
        <v>0.16369215354749828</v>
      </c>
      <c r="G63" s="57">
        <f>'Unselbst. Beschäftigte 7_2023'!G69/'Unselbst. Beschäftigte 7_2023'!$L69</f>
        <v>0.14778633602605049</v>
      </c>
      <c r="H63" s="57">
        <f>'Unselbst. Beschäftigte 7_2023'!H69/'Unselbst. Beschäftigte 7_2023'!$L69</f>
        <v>0.12217421253679003</v>
      </c>
      <c r="I63" s="57">
        <f>'Unselbst. Beschäftigte 7_2023'!I69/'Unselbst. Beschäftigte 7_2023'!$L69</f>
        <v>0.11240528524015279</v>
      </c>
      <c r="J63" s="57">
        <f>'Unselbst. Beschäftigte 7_2023'!J69/'Unselbst. Beschäftigte 7_2023'!$L69</f>
        <v>0.13231886780637486</v>
      </c>
      <c r="K63" s="57">
        <f>'Unselbst. Beschäftigte 7_2023'!K69/'Unselbst. Beschäftigte 7_2023'!$L69</f>
        <v>0</v>
      </c>
      <c r="L63" s="58">
        <f>'Unselbst. Beschäftigte 7_2023'!L69/'Unselbst. Beschäftigte 7_2023'!$L69</f>
        <v>1</v>
      </c>
    </row>
    <row r="64" spans="1:12" x14ac:dyDescent="0.3">
      <c r="A64" s="9" t="s">
        <v>68</v>
      </c>
      <c r="B64" s="22" t="s">
        <v>131</v>
      </c>
      <c r="C64" s="57">
        <f>'Unselbst. Beschäftigte 7_2023'!C70/'Unselbst. Beschäftigte 7_2023'!$L70</f>
        <v>0.13638973966309342</v>
      </c>
      <c r="D64" s="57">
        <f>'Unselbst. Beschäftigte 7_2023'!D70/'Unselbst. Beschäftigte 7_2023'!$L70</f>
        <v>0.13189127105666157</v>
      </c>
      <c r="E64" s="57">
        <f>'Unselbst. Beschäftigte 7_2023'!E70/'Unselbst. Beschäftigte 7_2023'!$L70</f>
        <v>0.20434532924961715</v>
      </c>
      <c r="F64" s="57">
        <f>'Unselbst. Beschäftigte 7_2023'!F70/'Unselbst. Beschäftigte 7_2023'!$L70</f>
        <v>0.22013782542113322</v>
      </c>
      <c r="G64" s="57">
        <f>'Unselbst. Beschäftigte 7_2023'!G70/'Unselbst. Beschäftigte 7_2023'!$L70</f>
        <v>0.15878637059724349</v>
      </c>
      <c r="H64" s="57">
        <f>'Unselbst. Beschäftigte 7_2023'!H70/'Unselbst. Beschäftigte 7_2023'!$L70</f>
        <v>0.10499617151607964</v>
      </c>
      <c r="I64" s="57">
        <f>'Unselbst. Beschäftigte 7_2023'!I70/'Unselbst. Beschäftigte 7_2023'!$L70</f>
        <v>4.3453292496171518E-2</v>
      </c>
      <c r="J64" s="57">
        <f>'Unselbst. Beschäftigte 7_2023'!J70/'Unselbst. Beschäftigte 7_2023'!$L70</f>
        <v>0</v>
      </c>
      <c r="K64" s="57">
        <f>'Unselbst. Beschäftigte 7_2023'!K70/'Unselbst. Beschäftigte 7_2023'!$L70</f>
        <v>0</v>
      </c>
      <c r="L64" s="58">
        <f>'Unselbst. Beschäftigte 7_2023'!L70/'Unselbst. Beschäftigte 7_2023'!$L70</f>
        <v>1</v>
      </c>
    </row>
    <row r="65" spans="1:12" x14ac:dyDescent="0.3">
      <c r="A65" s="9" t="s">
        <v>69</v>
      </c>
      <c r="B65" s="22" t="s">
        <v>131</v>
      </c>
      <c r="C65" s="57">
        <f>'Unselbst. Beschäftigte 7_2023'!C71/'Unselbst. Beschäftigte 7_2023'!$L71</f>
        <v>0.1199400299850075</v>
      </c>
      <c r="D65" s="57">
        <f>'Unselbst. Beschäftigte 7_2023'!D71/'Unselbst. Beschäftigte 7_2023'!$L71</f>
        <v>9.0329835082458773E-2</v>
      </c>
      <c r="E65" s="57">
        <f>'Unselbst. Beschäftigte 7_2023'!E71/'Unselbst. Beschäftigte 7_2023'!$L71</f>
        <v>0.13205897051474264</v>
      </c>
      <c r="F65" s="57">
        <f>'Unselbst. Beschäftigte 7_2023'!F71/'Unselbst. Beschäftigte 7_2023'!$L71</f>
        <v>0.23138430784607697</v>
      </c>
      <c r="G65" s="57">
        <f>'Unselbst. Beschäftigte 7_2023'!G71/'Unselbst. Beschäftigte 7_2023'!$L71</f>
        <v>0.10294852573713144</v>
      </c>
      <c r="H65" s="57">
        <f>'Unselbst. Beschäftigte 7_2023'!H71/'Unselbst. Beschäftigte 7_2023'!$L71</f>
        <v>0.17341329335332334</v>
      </c>
      <c r="I65" s="57">
        <f>'Unselbst. Beschäftigte 7_2023'!I71/'Unselbst. Beschäftigte 7_2023'!$L71</f>
        <v>8.2458770614692659E-2</v>
      </c>
      <c r="J65" s="57">
        <f>'Unselbst. Beschäftigte 7_2023'!J71/'Unselbst. Beschäftigte 7_2023'!$L71</f>
        <v>6.7466266866566718E-2</v>
      </c>
      <c r="K65" s="57">
        <f>'Unselbst. Beschäftigte 7_2023'!K71/'Unselbst. Beschäftigte 7_2023'!$L71</f>
        <v>0</v>
      </c>
      <c r="L65" s="58">
        <f>'Unselbst. Beschäftigte 7_2023'!L71/'Unselbst. Beschäftigte 7_2023'!$L71</f>
        <v>1</v>
      </c>
    </row>
    <row r="66" spans="1:12" x14ac:dyDescent="0.3">
      <c r="A66" s="9" t="s">
        <v>70</v>
      </c>
      <c r="B66" s="22" t="s">
        <v>131</v>
      </c>
      <c r="C66" s="57">
        <f>'Unselbst. Beschäftigte 7_2023'!C72/'Unselbst. Beschäftigte 7_2023'!$L72</f>
        <v>0.1588065447545717</v>
      </c>
      <c r="D66" s="57">
        <f>'Unselbst. Beschäftigte 7_2023'!D72/'Unselbst. Beschäftigte 7_2023'!$L72</f>
        <v>0.17468719923002887</v>
      </c>
      <c r="E66" s="57">
        <f>'Unselbst. Beschäftigte 7_2023'!E72/'Unselbst. Beschäftigte 7_2023'!$L72</f>
        <v>0.23387872954764197</v>
      </c>
      <c r="F66" s="57">
        <f>'Unselbst. Beschäftigte 7_2023'!F72/'Unselbst. Beschäftigte 7_2023'!$L72</f>
        <v>0.2016361886429259</v>
      </c>
      <c r="G66" s="57">
        <f>'Unselbst. Beschäftigte 7_2023'!G72/'Unselbst. Beschäftigte 7_2023'!$L72</f>
        <v>0.17468719923002887</v>
      </c>
      <c r="H66" s="57">
        <f>'Unselbst. Beschäftigte 7_2023'!H72/'Unselbst. Beschäftigte 7_2023'!$L72</f>
        <v>5.6304138594802697E-2</v>
      </c>
      <c r="I66" s="57">
        <f>'Unselbst. Beschäftigte 7_2023'!I72/'Unselbst. Beschäftigte 7_2023'!$L72</f>
        <v>0</v>
      </c>
      <c r="J66" s="57">
        <f>'Unselbst. Beschäftigte 7_2023'!J72/'Unselbst. Beschäftigte 7_2023'!$L72</f>
        <v>0</v>
      </c>
      <c r="K66" s="57">
        <f>'Unselbst. Beschäftigte 7_2023'!K72/'Unselbst. Beschäftigte 7_2023'!$L72</f>
        <v>0</v>
      </c>
      <c r="L66" s="58">
        <f>'Unselbst. Beschäftigte 7_2023'!L72/'Unselbst. Beschäftigte 7_2023'!$L72</f>
        <v>1</v>
      </c>
    </row>
    <row r="67" spans="1:12" x14ac:dyDescent="0.3">
      <c r="A67" s="9" t="s">
        <v>71</v>
      </c>
      <c r="B67" s="22" t="s">
        <v>131</v>
      </c>
      <c r="C67" s="57">
        <f>'Unselbst. Beschäftigte 7_2023'!C73/'Unselbst. Beschäftigte 7_2023'!$L73</f>
        <v>0.1014185189322015</v>
      </c>
      <c r="D67" s="57">
        <f>'Unselbst. Beschäftigte 7_2023'!D73/'Unselbst. Beschäftigte 7_2023'!$L73</f>
        <v>8.2653859041662017E-2</v>
      </c>
      <c r="E67" s="57">
        <f>'Unselbst. Beschäftigte 7_2023'!E73/'Unselbst. Beschäftigte 7_2023'!$L73</f>
        <v>9.1366022562269625E-2</v>
      </c>
      <c r="F67" s="57">
        <f>'Unselbst. Beschäftigte 7_2023'!F73/'Unselbst. Beschäftigte 7_2023'!$L73</f>
        <v>0.1376075058639562</v>
      </c>
      <c r="G67" s="57">
        <f>'Unselbst. Beschäftigte 7_2023'!G73/'Unselbst. Beschäftigte 7_2023'!$L73</f>
        <v>6.7798503294984921E-2</v>
      </c>
      <c r="H67" s="57">
        <f>'Unselbst. Beschäftigte 7_2023'!H73/'Unselbst. Beschäftigte 7_2023'!$L73</f>
        <v>3.7641014185189323E-2</v>
      </c>
      <c r="I67" s="57">
        <f>'Unselbst. Beschäftigte 7_2023'!I73/'Unselbst. Beschäftigte 7_2023'!$L73</f>
        <v>0.10599798950072602</v>
      </c>
      <c r="J67" s="57">
        <f>'Unselbst. Beschäftigte 7_2023'!J73/'Unselbst. Beschäftigte 7_2023'!$L73</f>
        <v>7.1707807438847318E-2</v>
      </c>
      <c r="K67" s="57">
        <f>'Unselbst. Beschäftigte 7_2023'!K73/'Unselbst. Beschäftigte 7_2023'!$L73</f>
        <v>0.30380877918016308</v>
      </c>
      <c r="L67" s="58">
        <f>'Unselbst. Beschäftigte 7_2023'!L73/'Unselbst. Beschäftigte 7_2023'!$L73</f>
        <v>1</v>
      </c>
    </row>
    <row r="68" spans="1:12" x14ac:dyDescent="0.3">
      <c r="A68" s="9" t="s">
        <v>72</v>
      </c>
      <c r="B68" s="22" t="s">
        <v>131</v>
      </c>
      <c r="C68" s="57">
        <f>'Unselbst. Beschäftigte 7_2023'!C74/'Unselbst. Beschäftigte 7_2023'!$L74</f>
        <v>0.20793838862559241</v>
      </c>
      <c r="D68" s="57">
        <f>'Unselbst. Beschäftigte 7_2023'!D74/'Unselbst. Beschäftigte 7_2023'!$L74</f>
        <v>0.1358609794628752</v>
      </c>
      <c r="E68" s="57">
        <f>'Unselbst. Beschäftigte 7_2023'!E74/'Unselbst. Beschäftigte 7_2023'!$L74</f>
        <v>9.5774091627172195E-2</v>
      </c>
      <c r="F68" s="57">
        <f>'Unselbst. Beschäftigte 7_2023'!F74/'Unselbst. Beschäftigte 7_2023'!$L74</f>
        <v>0.20300157977883096</v>
      </c>
      <c r="G68" s="57">
        <f>'Unselbst. Beschäftigte 7_2023'!G74/'Unselbst. Beschäftigte 7_2023'!$L74</f>
        <v>9.1232227488151657E-2</v>
      </c>
      <c r="H68" s="57">
        <f>'Unselbst. Beschäftigte 7_2023'!H74/'Unselbst. Beschäftigte 7_2023'!$L74</f>
        <v>0.17950236966824645</v>
      </c>
      <c r="I68" s="57">
        <f>'Unselbst. Beschäftigte 7_2023'!I74/'Unselbst. Beschäftigte 7_2023'!$L74</f>
        <v>8.6690363349131119E-2</v>
      </c>
      <c r="J68" s="57">
        <f>'Unselbst. Beschäftigte 7_2023'!J74/'Unselbst. Beschäftigte 7_2023'!$L74</f>
        <v>0</v>
      </c>
      <c r="K68" s="57">
        <f>'Unselbst. Beschäftigte 7_2023'!K74/'Unselbst. Beschäftigte 7_2023'!$L74</f>
        <v>0</v>
      </c>
      <c r="L68" s="58">
        <f>'Unselbst. Beschäftigte 7_2023'!L74/'Unselbst. Beschäftigte 7_2023'!$L74</f>
        <v>1</v>
      </c>
    </row>
    <row r="69" spans="1:12" x14ac:dyDescent="0.3">
      <c r="A69" s="9" t="s">
        <v>73</v>
      </c>
      <c r="B69" s="22" t="s">
        <v>131</v>
      </c>
      <c r="C69" s="57">
        <f>'Unselbst. Beschäftigte 7_2023'!C75/'Unselbst. Beschäftigte 7_2023'!$L75</f>
        <v>0.65913043478260869</v>
      </c>
      <c r="D69" s="57">
        <f>'Unselbst. Beschäftigte 7_2023'!D75/'Unselbst. Beschäftigte 7_2023'!$L75</f>
        <v>0.12347826086956522</v>
      </c>
      <c r="E69" s="57">
        <f>'Unselbst. Beschäftigte 7_2023'!E75/'Unselbst. Beschäftigte 7_2023'!$L75</f>
        <v>1.9130434782608695E-2</v>
      </c>
      <c r="F69" s="57">
        <f>'Unselbst. Beschäftigte 7_2023'!F75/'Unselbst. Beschäftigte 7_2023'!$L75</f>
        <v>8.3478260869565224E-2</v>
      </c>
      <c r="G69" s="57">
        <f>'Unselbst. Beschäftigte 7_2023'!G75/'Unselbst. Beschäftigte 7_2023'!$L75</f>
        <v>0.11478260869565217</v>
      </c>
      <c r="H69" s="57">
        <f>'Unselbst. Beschäftigte 7_2023'!H75/'Unselbst. Beschäftigte 7_2023'!$L75</f>
        <v>0</v>
      </c>
      <c r="I69" s="57">
        <f>'Unselbst. Beschäftigte 7_2023'!I75/'Unselbst. Beschäftigte 7_2023'!$L75</f>
        <v>0</v>
      </c>
      <c r="J69" s="57">
        <f>'Unselbst. Beschäftigte 7_2023'!J75/'Unselbst. Beschäftigte 7_2023'!$L75</f>
        <v>0</v>
      </c>
      <c r="K69" s="57">
        <f>'Unselbst. Beschäftigte 7_2023'!K75/'Unselbst. Beschäftigte 7_2023'!$L75</f>
        <v>0</v>
      </c>
      <c r="L69" s="58">
        <f>'Unselbst. Beschäftigte 7_2023'!L75/'Unselbst. Beschäftigte 7_2023'!$L75</f>
        <v>1</v>
      </c>
    </row>
    <row r="70" spans="1:12" x14ac:dyDescent="0.3">
      <c r="A70" s="9" t="s">
        <v>74</v>
      </c>
      <c r="B70" s="22" t="s">
        <v>131</v>
      </c>
      <c r="C70" s="57">
        <f>'Unselbst. Beschäftigte 7_2023'!C79/'Unselbst. Beschäftigte 7_2023'!$L79</f>
        <v>3.5714285714285712E-2</v>
      </c>
      <c r="D70" s="57">
        <f>'Unselbst. Beschäftigte 7_2023'!D79/'Unselbst. Beschäftigte 7_2023'!$L79</f>
        <v>4.9107142857142856E-2</v>
      </c>
      <c r="E70" s="57">
        <f>'Unselbst. Beschäftigte 7_2023'!E79/'Unselbst. Beschäftigte 7_2023'!$L79</f>
        <v>2.2321428571428572E-2</v>
      </c>
      <c r="F70" s="57">
        <f>'Unselbst. Beschäftigte 7_2023'!F79/'Unselbst. Beschäftigte 7_2023'!$L79</f>
        <v>7.3660714285714288E-2</v>
      </c>
      <c r="G70" s="57">
        <f>'Unselbst. Beschäftigte 7_2023'!G79/'Unselbst. Beschäftigte 7_2023'!$L79</f>
        <v>0.19642857142857142</v>
      </c>
      <c r="H70" s="57">
        <f>'Unselbst. Beschäftigte 7_2023'!H79/'Unselbst. Beschäftigte 7_2023'!$L79</f>
        <v>0.6227678571428571</v>
      </c>
      <c r="I70" s="57">
        <f>'Unselbst. Beschäftigte 7_2023'!I79/'Unselbst. Beschäftigte 7_2023'!$L79</f>
        <v>0</v>
      </c>
      <c r="J70" s="57">
        <f>'Unselbst. Beschäftigte 7_2023'!J79/'Unselbst. Beschäftigte 7_2023'!$L79</f>
        <v>0</v>
      </c>
      <c r="K70" s="57">
        <f>'Unselbst. Beschäftigte 7_2023'!K79/'Unselbst. Beschäftigte 7_2023'!$L79</f>
        <v>0</v>
      </c>
      <c r="L70" s="58">
        <f>'Unselbst. Beschäftigte 7_2023'!L79/'Unselbst. Beschäftigte 7_2023'!$L79</f>
        <v>1</v>
      </c>
    </row>
    <row r="71" spans="1:12" x14ac:dyDescent="0.3">
      <c r="A71" s="9" t="s">
        <v>75</v>
      </c>
      <c r="B71" s="22" t="s">
        <v>131</v>
      </c>
      <c r="C71" s="57">
        <f>'Unselbst. Beschäftigte 7_2023'!C80/'Unselbst. Beschäftigte 7_2023'!$L80</f>
        <v>0</v>
      </c>
      <c r="D71" s="57">
        <f>'Unselbst. Beschäftigte 7_2023'!D80/'Unselbst. Beschäftigte 7_2023'!$L80</f>
        <v>1.9018638265500189E-3</v>
      </c>
      <c r="E71" s="57">
        <f>'Unselbst. Beschäftigte 7_2023'!E80/'Unselbst. Beschäftigte 7_2023'!$L80</f>
        <v>0</v>
      </c>
      <c r="F71" s="57">
        <f>'Unselbst. Beschäftigte 7_2023'!F80/'Unselbst. Beschäftigte 7_2023'!$L80</f>
        <v>7.9878280715100794E-2</v>
      </c>
      <c r="G71" s="57">
        <f>'Unselbst. Beschäftigte 7_2023'!G80/'Unselbst. Beschäftigte 7_2023'!$L80</f>
        <v>0.11106884747052111</v>
      </c>
      <c r="H71" s="57">
        <f>'Unselbst. Beschäftigte 7_2023'!H80/'Unselbst. Beschäftigte 7_2023'!$L80</f>
        <v>0.28261696462533281</v>
      </c>
      <c r="I71" s="57">
        <f>'Unselbst. Beschäftigte 7_2023'!I80/'Unselbst. Beschäftigte 7_2023'!$L80</f>
        <v>0.52453404336249521</v>
      </c>
      <c r="J71" s="57">
        <f>'Unselbst. Beschäftigte 7_2023'!J80/'Unselbst. Beschäftigte 7_2023'!$L80</f>
        <v>0</v>
      </c>
      <c r="K71" s="57">
        <f>'Unselbst. Beschäftigte 7_2023'!K80/'Unselbst. Beschäftigte 7_2023'!$L80</f>
        <v>0</v>
      </c>
      <c r="L71" s="58">
        <f>'Unselbst. Beschäftigte 7_2023'!L80/'Unselbst. Beschäftigte 7_2023'!$L80</f>
        <v>1</v>
      </c>
    </row>
    <row r="72" spans="1:12" x14ac:dyDescent="0.3">
      <c r="A72" s="9" t="s">
        <v>76</v>
      </c>
      <c r="B72" s="22" t="s">
        <v>131</v>
      </c>
      <c r="C72" s="57">
        <f>'Unselbst. Beschäftigte 7_2023'!C81/'Unselbst. Beschäftigte 7_2023'!$L81</f>
        <v>0</v>
      </c>
      <c r="D72" s="57">
        <f>'Unselbst. Beschäftigte 7_2023'!D81/'Unselbst. Beschäftigte 7_2023'!$L81</f>
        <v>0</v>
      </c>
      <c r="E72" s="57">
        <f>'Unselbst. Beschäftigte 7_2023'!E81/'Unselbst. Beschäftigte 7_2023'!$L81</f>
        <v>0</v>
      </c>
      <c r="F72" s="57">
        <f>'Unselbst. Beschäftigte 7_2023'!F81/'Unselbst. Beschäftigte 7_2023'!$L81</f>
        <v>0</v>
      </c>
      <c r="G72" s="57">
        <f>'Unselbst. Beschäftigte 7_2023'!G81/'Unselbst. Beschäftigte 7_2023'!$L81</f>
        <v>0.12592592592592591</v>
      </c>
      <c r="H72" s="57">
        <f>'Unselbst. Beschäftigte 7_2023'!H81/'Unselbst. Beschäftigte 7_2023'!$L81</f>
        <v>0.30666666666666664</v>
      </c>
      <c r="I72" s="57">
        <f>'Unselbst. Beschäftigte 7_2023'!I81/'Unselbst. Beschäftigte 7_2023'!$L81</f>
        <v>0.56740740740740736</v>
      </c>
      <c r="J72" s="57">
        <f>'Unselbst. Beschäftigte 7_2023'!J81/'Unselbst. Beschäftigte 7_2023'!$L81</f>
        <v>0</v>
      </c>
      <c r="K72" s="57">
        <f>'Unselbst. Beschäftigte 7_2023'!K81/'Unselbst. Beschäftigte 7_2023'!$L81</f>
        <v>0</v>
      </c>
      <c r="L72" s="58">
        <f>'Unselbst. Beschäftigte 7_2023'!L81/'Unselbst. Beschäftigte 7_2023'!$L81</f>
        <v>1</v>
      </c>
    </row>
    <row r="73" spans="1:12" x14ac:dyDescent="0.3">
      <c r="A73" s="9" t="s">
        <v>77</v>
      </c>
      <c r="B73" s="22" t="s">
        <v>131</v>
      </c>
      <c r="C73" s="57">
        <f>'Unselbst. Beschäftigte 7_2023'!C82/'Unselbst. Beschäftigte 7_2023'!$L82</f>
        <v>0</v>
      </c>
      <c r="D73" s="57">
        <f>'Unselbst. Beschäftigte 7_2023'!D82/'Unselbst. Beschäftigte 7_2023'!$L82</f>
        <v>1.1972633979475485E-2</v>
      </c>
      <c r="E73" s="57">
        <f>'Unselbst. Beschäftigte 7_2023'!E82/'Unselbst. Beschäftigte 7_2023'!$L82</f>
        <v>1.767388825541619E-2</v>
      </c>
      <c r="F73" s="57">
        <f>'Unselbst. Beschäftigte 7_2023'!F82/'Unselbst. Beschäftigte 7_2023'!$L82</f>
        <v>8.7799315849486886E-2</v>
      </c>
      <c r="G73" s="57">
        <f>'Unselbst. Beschäftigte 7_2023'!G82/'Unselbst. Beschäftigte 7_2023'!$L82</f>
        <v>0.36744583808437858</v>
      </c>
      <c r="H73" s="57">
        <f>'Unselbst. Beschäftigte 7_2023'!H82/'Unselbst. Beschäftigte 7_2023'!$L82</f>
        <v>0.44013683010262256</v>
      </c>
      <c r="I73" s="57">
        <f>'Unselbst. Beschäftigte 7_2023'!I82/'Unselbst. Beschäftigte 7_2023'!$L82</f>
        <v>7.4971493728620303E-2</v>
      </c>
      <c r="J73" s="57">
        <f>'Unselbst. Beschäftigte 7_2023'!J82/'Unselbst. Beschäftigte 7_2023'!$L82</f>
        <v>0</v>
      </c>
      <c r="K73" s="57">
        <f>'Unselbst. Beschäftigte 7_2023'!K82/'Unselbst. Beschäftigte 7_2023'!$L82</f>
        <v>0</v>
      </c>
      <c r="L73" s="58">
        <f>'Unselbst. Beschäftigte 7_2023'!L82/'Unselbst. Beschäftigte 7_2023'!$L82</f>
        <v>1</v>
      </c>
    </row>
    <row r="74" spans="1:12" x14ac:dyDescent="0.3">
      <c r="A74" s="9" t="s">
        <v>78</v>
      </c>
      <c r="B74" s="22" t="s">
        <v>131</v>
      </c>
      <c r="C74" s="57">
        <f>'Unselbst. Beschäftigte 7_2023'!C83/'Unselbst. Beschäftigte 7_2023'!$L83</f>
        <v>0</v>
      </c>
      <c r="D74" s="57">
        <f>'Unselbst. Beschäftigte 7_2023'!D83/'Unselbst. Beschäftigte 7_2023'!$L83</f>
        <v>0</v>
      </c>
      <c r="E74" s="57">
        <f>'Unselbst. Beschäftigte 7_2023'!E83/'Unselbst. Beschäftigte 7_2023'!$L83</f>
        <v>0</v>
      </c>
      <c r="F74" s="57">
        <f>'Unselbst. Beschäftigte 7_2023'!F83/'Unselbst. Beschäftigte 7_2023'!$L83</f>
        <v>0</v>
      </c>
      <c r="G74" s="57">
        <f>'Unselbst. Beschäftigte 7_2023'!G83/'Unselbst. Beschäftigte 7_2023'!$L83</f>
        <v>0</v>
      </c>
      <c r="H74" s="57">
        <f>'Unselbst. Beschäftigte 7_2023'!H83/'Unselbst. Beschäftigte 7_2023'!$L83</f>
        <v>0</v>
      </c>
      <c r="I74" s="57">
        <f>'Unselbst. Beschäftigte 7_2023'!I83/'Unselbst. Beschäftigte 7_2023'!$L83</f>
        <v>1</v>
      </c>
      <c r="J74" s="57">
        <f>'Unselbst. Beschäftigte 7_2023'!J83/'Unselbst. Beschäftigte 7_2023'!$L83</f>
        <v>0</v>
      </c>
      <c r="K74" s="57">
        <f>'Unselbst. Beschäftigte 7_2023'!K83/'Unselbst. Beschäftigte 7_2023'!$L83</f>
        <v>0</v>
      </c>
      <c r="L74" s="58">
        <f>'Unselbst. Beschäftigte 7_2023'!L83/'Unselbst. Beschäftigte 7_2023'!$L83</f>
        <v>1</v>
      </c>
    </row>
    <row r="75" spans="1:12" x14ac:dyDescent="0.3">
      <c r="A75" s="9" t="s">
        <v>79</v>
      </c>
      <c r="B75" s="22" t="s">
        <v>131</v>
      </c>
      <c r="C75" s="57">
        <f>'Unselbst. Beschäftigte 7_2023'!C84/'Unselbst. Beschäftigte 7_2023'!$L84</f>
        <v>1.1668611435239206E-3</v>
      </c>
      <c r="D75" s="57">
        <f>'Unselbst. Beschäftigte 7_2023'!D84/'Unselbst. Beschäftigte 7_2023'!$L84</f>
        <v>1.4585764294049008E-3</v>
      </c>
      <c r="E75" s="57">
        <f>'Unselbst. Beschäftigte 7_2023'!E84/'Unselbst. Beschäftigte 7_2023'!$L84</f>
        <v>2.9171528588098016E-3</v>
      </c>
      <c r="F75" s="57">
        <f>'Unselbst. Beschäftigte 7_2023'!F84/'Unselbst. Beschäftigte 7_2023'!$L84</f>
        <v>9.3348891481913644E-3</v>
      </c>
      <c r="G75" s="57">
        <f>'Unselbst. Beschäftigte 7_2023'!G84/'Unselbst. Beschäftigte 7_2023'!$L84</f>
        <v>9.9474912485414235E-2</v>
      </c>
      <c r="H75" s="57">
        <f>'Unselbst. Beschäftigte 7_2023'!H84/'Unselbst. Beschäftigte 7_2023'!$L84</f>
        <v>0.16511085180863477</v>
      </c>
      <c r="I75" s="57">
        <f>'Unselbst. Beschäftigte 7_2023'!I84/'Unselbst. Beschäftigte 7_2023'!$L84</f>
        <v>0.13360560093348892</v>
      </c>
      <c r="J75" s="57">
        <f>'Unselbst. Beschäftigte 7_2023'!J84/'Unselbst. Beschäftigte 7_2023'!$L84</f>
        <v>0.58693115519253214</v>
      </c>
      <c r="K75" s="57">
        <f>'Unselbst. Beschäftigte 7_2023'!K84/'Unselbst. Beschäftigte 7_2023'!$L84</f>
        <v>0</v>
      </c>
      <c r="L75" s="58">
        <f>'Unselbst. Beschäftigte 7_2023'!L84/'Unselbst. Beschäftigte 7_2023'!$L84</f>
        <v>1</v>
      </c>
    </row>
    <row r="76" spans="1:12" x14ac:dyDescent="0.3">
      <c r="A76" s="9" t="s">
        <v>80</v>
      </c>
      <c r="B76" s="22" t="s">
        <v>131</v>
      </c>
      <c r="C76" s="57">
        <f>'Unselbst. Beschäftigte 7_2023'!C85/'Unselbst. Beschäftigte 7_2023'!$L85</f>
        <v>0</v>
      </c>
      <c r="D76" s="57">
        <f>'Unselbst. Beschäftigte 7_2023'!D85/'Unselbst. Beschäftigte 7_2023'!$L85</f>
        <v>1</v>
      </c>
      <c r="E76" s="57">
        <f>'Unselbst. Beschäftigte 7_2023'!E85/'Unselbst. Beschäftigte 7_2023'!$L85</f>
        <v>0</v>
      </c>
      <c r="F76" s="57">
        <f>'Unselbst. Beschäftigte 7_2023'!F85/'Unselbst. Beschäftigte 7_2023'!$L85</f>
        <v>0</v>
      </c>
      <c r="G76" s="57">
        <f>'Unselbst. Beschäftigte 7_2023'!G85/'Unselbst. Beschäftigte 7_2023'!$L85</f>
        <v>0</v>
      </c>
      <c r="H76" s="57">
        <f>'Unselbst. Beschäftigte 7_2023'!H85/'Unselbst. Beschäftigte 7_2023'!$L85</f>
        <v>0</v>
      </c>
      <c r="I76" s="57">
        <f>'Unselbst. Beschäftigte 7_2023'!I85/'Unselbst. Beschäftigte 7_2023'!$L85</f>
        <v>0</v>
      </c>
      <c r="J76" s="57">
        <f>'Unselbst. Beschäftigte 7_2023'!J85/'Unselbst. Beschäftigte 7_2023'!$L85</f>
        <v>0</v>
      </c>
      <c r="K76" s="57">
        <f>'Unselbst. Beschäftigte 7_2023'!K85/'Unselbst. Beschäftigte 7_2023'!$L85</f>
        <v>0</v>
      </c>
      <c r="L76" s="58">
        <f>'Unselbst. Beschäftigte 7_2023'!L85/'Unselbst. Beschäftigte 7_2023'!$L85</f>
        <v>1</v>
      </c>
    </row>
    <row r="77" spans="1:12" x14ac:dyDescent="0.3">
      <c r="A77" s="9" t="s">
        <v>81</v>
      </c>
      <c r="B77" s="22" t="s">
        <v>131</v>
      </c>
      <c r="C77" s="57">
        <f>'Unselbst. Beschäftigte 7_2023'!C89/'Unselbst. Beschäftigte 7_2023'!$L89</f>
        <v>1.8552875695732839E-3</v>
      </c>
      <c r="D77" s="57">
        <f>'Unselbst. Beschäftigte 7_2023'!D89/'Unselbst. Beschäftigte 7_2023'!$L89</f>
        <v>0</v>
      </c>
      <c r="E77" s="57">
        <f>'Unselbst. Beschäftigte 7_2023'!E89/'Unselbst. Beschäftigte 7_2023'!$L89</f>
        <v>0</v>
      </c>
      <c r="F77" s="57">
        <f>'Unselbst. Beschäftigte 7_2023'!F89/'Unselbst. Beschäftigte 7_2023'!$L89</f>
        <v>2.6345083487940631E-2</v>
      </c>
      <c r="G77" s="57">
        <f>'Unselbst. Beschäftigte 7_2023'!G89/'Unselbst. Beschäftigte 7_2023'!$L89</f>
        <v>0</v>
      </c>
      <c r="H77" s="57">
        <f>'Unselbst. Beschäftigte 7_2023'!H89/'Unselbst. Beschäftigte 7_2023'!$L89</f>
        <v>2.3191094619666047E-2</v>
      </c>
      <c r="I77" s="57">
        <f>'Unselbst. Beschäftigte 7_2023'!I89/'Unselbst. Beschäftigte 7_2023'!$L89</f>
        <v>5.769944341372913E-2</v>
      </c>
      <c r="J77" s="57">
        <f>'Unselbst. Beschäftigte 7_2023'!J89/'Unselbst. Beschäftigte 7_2023'!$L89</f>
        <v>0</v>
      </c>
      <c r="K77" s="57">
        <f>'Unselbst. Beschäftigte 7_2023'!K89/'Unselbst. Beschäftigte 7_2023'!$L89</f>
        <v>0.89090909090909087</v>
      </c>
      <c r="L77" s="58">
        <f>'Unselbst. Beschäftigte 7_2023'!L89/'Unselbst. Beschäftigte 7_2023'!$L89</f>
        <v>1</v>
      </c>
    </row>
    <row r="78" spans="1:12" x14ac:dyDescent="0.3">
      <c r="A78" s="9" t="s">
        <v>82</v>
      </c>
      <c r="B78" s="22" t="s">
        <v>131</v>
      </c>
      <c r="C78" s="57">
        <f>'Unselbst. Beschäftigte 7_2023'!C90/'Unselbst. Beschäftigte 7_2023'!$L90</f>
        <v>7.9013141981778608E-3</v>
      </c>
      <c r="D78" s="57">
        <f>'Unselbst. Beschäftigte 7_2023'!D90/'Unselbst. Beschäftigte 7_2023'!$L90</f>
        <v>1.5963879706522615E-2</v>
      </c>
      <c r="E78" s="57">
        <f>'Unselbst. Beschäftigte 7_2023'!E90/'Unselbst. Beschäftigte 7_2023'!$L90</f>
        <v>2.6928968797871482E-2</v>
      </c>
      <c r="F78" s="57">
        <f>'Unselbst. Beschäftigte 7_2023'!F90/'Unselbst. Beschäftigte 7_2023'!$L90</f>
        <v>3.4910908651132791E-2</v>
      </c>
      <c r="G78" s="57">
        <f>'Unselbst. Beschäftigte 7_2023'!G90/'Unselbst. Beschäftigte 7_2023'!$L90</f>
        <v>3.6523421752801745E-2</v>
      </c>
      <c r="H78" s="57">
        <f>'Unselbst. Beschäftigte 7_2023'!H90/'Unselbst. Beschäftigte 7_2023'!$L90</f>
        <v>5.7889220349915345E-2</v>
      </c>
      <c r="I78" s="57">
        <f>'Unselbst. Beschäftigte 7_2023'!I90/'Unselbst. Beschäftigte 7_2023'!$L90</f>
        <v>5.1600419253406436E-2</v>
      </c>
      <c r="J78" s="57">
        <f>'Unselbst. Beschäftigte 7_2023'!J90/'Unselbst. Beschäftigte 7_2023'!$L90</f>
        <v>6.2081754414254613E-2</v>
      </c>
      <c r="K78" s="57">
        <f>'Unselbst. Beschäftigte 7_2023'!K90/'Unselbst. Beschäftigte 7_2023'!$L90</f>
        <v>0.70620011287591711</v>
      </c>
      <c r="L78" s="58">
        <f>'Unselbst. Beschäftigte 7_2023'!L90/'Unselbst. Beschäftigte 7_2023'!$L90</f>
        <v>1</v>
      </c>
    </row>
    <row r="79" spans="1:12" x14ac:dyDescent="0.3">
      <c r="A79" s="9" t="s">
        <v>83</v>
      </c>
      <c r="B79" s="22" t="s">
        <v>131</v>
      </c>
      <c r="C79" s="57">
        <f>'Unselbst. Beschäftigte 7_2023'!C91/'Unselbst. Beschäftigte 7_2023'!$L91</f>
        <v>8.1967213114754092E-2</v>
      </c>
      <c r="D79" s="57">
        <f>'Unselbst. Beschäftigte 7_2023'!D91/'Unselbst. Beschäftigte 7_2023'!$L91</f>
        <v>7.1038251366120214E-2</v>
      </c>
      <c r="E79" s="57">
        <f>'Unselbst. Beschäftigte 7_2023'!E91/'Unselbst. Beschäftigte 7_2023'!$L91</f>
        <v>0.43169398907103823</v>
      </c>
      <c r="F79" s="57">
        <f>'Unselbst. Beschäftigte 7_2023'!F91/'Unselbst. Beschäftigte 7_2023'!$L91</f>
        <v>0.13661202185792351</v>
      </c>
      <c r="G79" s="57">
        <f>'Unselbst. Beschäftigte 7_2023'!G91/'Unselbst. Beschäftigte 7_2023'!$L91</f>
        <v>0.27868852459016391</v>
      </c>
      <c r="H79" s="57">
        <f>'Unselbst. Beschäftigte 7_2023'!H91/'Unselbst. Beschäftigte 7_2023'!$L91</f>
        <v>0</v>
      </c>
      <c r="I79" s="57">
        <f>'Unselbst. Beschäftigte 7_2023'!I91/'Unselbst. Beschäftigte 7_2023'!$L91</f>
        <v>0</v>
      </c>
      <c r="J79" s="57">
        <f>'Unselbst. Beschäftigte 7_2023'!J91/'Unselbst. Beschäftigte 7_2023'!$L91</f>
        <v>0</v>
      </c>
      <c r="K79" s="57">
        <f>'Unselbst. Beschäftigte 7_2023'!K91/'Unselbst. Beschäftigte 7_2023'!$L91</f>
        <v>0</v>
      </c>
      <c r="L79" s="58">
        <f>'Unselbst. Beschäftigte 7_2023'!L91/'Unselbst. Beschäftigte 7_2023'!$L91</f>
        <v>1</v>
      </c>
    </row>
    <row r="80" spans="1:12" x14ac:dyDescent="0.3">
      <c r="A80" s="9" t="s">
        <v>84</v>
      </c>
      <c r="B80" s="22" t="s">
        <v>131</v>
      </c>
      <c r="C80" s="57">
        <f>'Unselbst. Beschäftigte 7_2023'!C92/'Unselbst. Beschäftigte 7_2023'!$L92</f>
        <v>1.9906610960924061E-2</v>
      </c>
      <c r="D80" s="57">
        <f>'Unselbst. Beschäftigte 7_2023'!D92/'Unselbst. Beschäftigte 7_2023'!$L92</f>
        <v>4.104202506758417E-2</v>
      </c>
      <c r="E80" s="57">
        <f>'Unselbst. Beschäftigte 7_2023'!E92/'Unselbst. Beschäftigte 7_2023'!$L92</f>
        <v>8.0117965101990665E-2</v>
      </c>
      <c r="F80" s="57">
        <f>'Unselbst. Beschäftigte 7_2023'!F92/'Unselbst. Beschäftigte 7_2023'!$L92</f>
        <v>0.13971491767018923</v>
      </c>
      <c r="G80" s="57">
        <f>'Unselbst. Beschäftigte 7_2023'!G92/'Unselbst. Beschäftigte 7_2023'!$L92</f>
        <v>0.13848611452445317</v>
      </c>
      <c r="H80" s="57">
        <f>'Unselbst. Beschäftigte 7_2023'!H92/'Unselbst. Beschäftigte 7_2023'!$L92</f>
        <v>0.25067584173015484</v>
      </c>
      <c r="I80" s="57">
        <f>'Unselbst. Beschäftigte 7_2023'!I92/'Unselbst. Beschäftigte 7_2023'!$L92</f>
        <v>7.7660358810518554E-2</v>
      </c>
      <c r="J80" s="57">
        <f>'Unselbst. Beschäftigte 7_2023'!J92/'Unselbst. Beschäftigte 7_2023'!$L92</f>
        <v>0.12202015237159007</v>
      </c>
      <c r="K80" s="57">
        <f>'Unselbst. Beschäftigte 7_2023'!K92/'Unselbst. Beschäftigte 7_2023'!$L92</f>
        <v>0.13037601376259522</v>
      </c>
      <c r="L80" s="58">
        <f>'Unselbst. Beschäftigte 7_2023'!L92/'Unselbst. Beschäftigte 7_2023'!$L92</f>
        <v>1</v>
      </c>
    </row>
    <row r="81" spans="1:12" x14ac:dyDescent="0.3">
      <c r="A81" s="9" t="s">
        <v>85</v>
      </c>
      <c r="B81" s="22" t="s">
        <v>131</v>
      </c>
      <c r="C81" s="57">
        <f>'Unselbst. Beschäftigte 7_2023'!C93/'Unselbst. Beschäftigte 7_2023'!$L93</f>
        <v>0.21134805788271135</v>
      </c>
      <c r="D81" s="57">
        <f>'Unselbst. Beschäftigte 7_2023'!D93/'Unselbst. Beschäftigte 7_2023'!$L93</f>
        <v>0.18354912414318356</v>
      </c>
      <c r="E81" s="57">
        <f>'Unselbst. Beschäftigte 7_2023'!E93/'Unselbst. Beschäftigte 7_2023'!$L93</f>
        <v>0.19154607768469153</v>
      </c>
      <c r="F81" s="57">
        <f>'Unselbst. Beschäftigte 7_2023'!F93/'Unselbst. Beschäftigte 7_2023'!$L93</f>
        <v>0.24333587204874332</v>
      </c>
      <c r="G81" s="57">
        <f>'Unselbst. Beschäftigte 7_2023'!G93/'Unselbst. Beschäftigte 7_2023'!$L93</f>
        <v>0.12757044935262757</v>
      </c>
      <c r="H81" s="57">
        <f>'Unselbst. Beschäftigte 7_2023'!H93/'Unselbst. Beschäftigte 7_2023'!$L93</f>
        <v>4.2650418888042649E-2</v>
      </c>
      <c r="I81" s="57">
        <f>'Unselbst. Beschäftigte 7_2023'!I93/'Unselbst. Beschäftigte 7_2023'!$L93</f>
        <v>0</v>
      </c>
      <c r="J81" s="57">
        <f>'Unselbst. Beschäftigte 7_2023'!J93/'Unselbst. Beschäftigte 7_2023'!$L93</f>
        <v>0</v>
      </c>
      <c r="K81" s="57">
        <f>'Unselbst. Beschäftigte 7_2023'!K93/'Unselbst. Beschäftigte 7_2023'!$L93</f>
        <v>0</v>
      </c>
      <c r="L81" s="58">
        <f>'Unselbst. Beschäftigte 7_2023'!L93/'Unselbst. Beschäftigte 7_2023'!$L93</f>
        <v>1</v>
      </c>
    </row>
    <row r="82" spans="1:12" x14ac:dyDescent="0.3">
      <c r="A82" s="9" t="s">
        <v>86</v>
      </c>
      <c r="B82" s="22" t="s">
        <v>131</v>
      </c>
      <c r="C82" s="57">
        <f>'Unselbst. Beschäftigte 7_2023'!C94/'Unselbst. Beschäftigte 7_2023'!$L94</f>
        <v>8.0046224961479201E-2</v>
      </c>
      <c r="D82" s="57">
        <f>'Unselbst. Beschäftigte 7_2023'!D94/'Unselbst. Beschäftigte 7_2023'!$L94</f>
        <v>9.5993836671802779E-2</v>
      </c>
      <c r="E82" s="57">
        <f>'Unselbst. Beschäftigte 7_2023'!E94/'Unselbst. Beschäftigte 7_2023'!$L94</f>
        <v>0.15423728813559323</v>
      </c>
      <c r="F82" s="57">
        <f>'Unselbst. Beschäftigte 7_2023'!F94/'Unselbst. Beschäftigte 7_2023'!$L94</f>
        <v>0.26517719568567027</v>
      </c>
      <c r="G82" s="57">
        <f>'Unselbst. Beschäftigte 7_2023'!G94/'Unselbst. Beschäftigte 7_2023'!$L94</f>
        <v>0.17033898305084746</v>
      </c>
      <c r="H82" s="57">
        <f>'Unselbst. Beschäftigte 7_2023'!H94/'Unselbst. Beschäftigte 7_2023'!$L94</f>
        <v>0.18567026194144839</v>
      </c>
      <c r="I82" s="57">
        <f>'Unselbst. Beschäftigte 7_2023'!I94/'Unselbst. Beschäftigte 7_2023'!$L94</f>
        <v>4.8536209553158703E-2</v>
      </c>
      <c r="J82" s="57">
        <f>'Unselbst. Beschäftigte 7_2023'!J94/'Unselbst. Beschäftigte 7_2023'!$L94</f>
        <v>0</v>
      </c>
      <c r="K82" s="57">
        <f>'Unselbst. Beschäftigte 7_2023'!K94/'Unselbst. Beschäftigte 7_2023'!$L94</f>
        <v>0</v>
      </c>
      <c r="L82" s="58">
        <f>'Unselbst. Beschäftigte 7_2023'!L94/'Unselbst. Beschäftigte 7_2023'!$L94</f>
        <v>1</v>
      </c>
    </row>
    <row r="83" spans="1:12" x14ac:dyDescent="0.3">
      <c r="A83" s="9" t="s">
        <v>87</v>
      </c>
      <c r="B83" s="22" t="s">
        <v>131</v>
      </c>
      <c r="C83" s="57">
        <f>'Unselbst. Beschäftigte 7_2023'!C95/'Unselbst. Beschäftigte 7_2023'!$L95</f>
        <v>6.6608996539792381E-2</v>
      </c>
      <c r="D83" s="57">
        <f>'Unselbst. Beschäftigte 7_2023'!D95/'Unselbst. Beschäftigte 7_2023'!$L95</f>
        <v>0.12975778546712802</v>
      </c>
      <c r="E83" s="57">
        <f>'Unselbst. Beschäftigte 7_2023'!E95/'Unselbst. Beschäftigte 7_2023'!$L95</f>
        <v>0.2171280276816609</v>
      </c>
      <c r="F83" s="57">
        <f>'Unselbst. Beschäftigte 7_2023'!F95/'Unselbst. Beschäftigte 7_2023'!$L95</f>
        <v>0.31920415224913495</v>
      </c>
      <c r="G83" s="57">
        <f>'Unselbst. Beschäftigte 7_2023'!G95/'Unselbst. Beschäftigte 7_2023'!$L95</f>
        <v>0</v>
      </c>
      <c r="H83" s="57">
        <f>'Unselbst. Beschäftigte 7_2023'!H95/'Unselbst. Beschäftigte 7_2023'!$L95</f>
        <v>0</v>
      </c>
      <c r="I83" s="57">
        <f>'Unselbst. Beschäftigte 7_2023'!I95/'Unselbst. Beschäftigte 7_2023'!$L95</f>
        <v>0.26730103806228372</v>
      </c>
      <c r="J83" s="57">
        <f>'Unselbst. Beschäftigte 7_2023'!J95/'Unselbst. Beschäftigte 7_2023'!$L95</f>
        <v>0</v>
      </c>
      <c r="K83" s="57">
        <f>'Unselbst. Beschäftigte 7_2023'!K95/'Unselbst. Beschäftigte 7_2023'!$L95</f>
        <v>0</v>
      </c>
      <c r="L83" s="58">
        <f>'Unselbst. Beschäftigte 7_2023'!L95/'Unselbst. Beschäftigte 7_2023'!$L95</f>
        <v>1</v>
      </c>
    </row>
    <row r="84" spans="1:12" x14ac:dyDescent="0.3">
      <c r="A84" s="9" t="s">
        <v>88</v>
      </c>
      <c r="B84" s="22" t="s">
        <v>131</v>
      </c>
      <c r="C84" s="57">
        <f>'Unselbst. Beschäftigte 7_2023'!C96/'Unselbst. Beschäftigte 7_2023'!$L96</f>
        <v>0.16985138004246284</v>
      </c>
      <c r="D84" s="57">
        <f>'Unselbst. Beschäftigte 7_2023'!D96/'Unselbst. Beschäftigte 7_2023'!$L96</f>
        <v>0.26157112526539278</v>
      </c>
      <c r="E84" s="57">
        <f>'Unselbst. Beschäftigte 7_2023'!E96/'Unselbst. Beschäftigte 7_2023'!$L96</f>
        <v>0.26878980891719745</v>
      </c>
      <c r="F84" s="57">
        <f>'Unselbst. Beschäftigte 7_2023'!F96/'Unselbst. Beschäftigte 7_2023'!$L96</f>
        <v>0.18853503184713377</v>
      </c>
      <c r="G84" s="57">
        <f>'Unselbst. Beschäftigte 7_2023'!G96/'Unselbst. Beschäftigte 7_2023'!$L96</f>
        <v>0.11125265392781317</v>
      </c>
      <c r="H84" s="57">
        <f>'Unselbst. Beschäftigte 7_2023'!H96/'Unselbst. Beschäftigte 7_2023'!$L96</f>
        <v>0</v>
      </c>
      <c r="I84" s="57">
        <f>'Unselbst. Beschäftigte 7_2023'!I96/'Unselbst. Beschäftigte 7_2023'!$L96</f>
        <v>0</v>
      </c>
      <c r="J84" s="57">
        <f>'Unselbst. Beschäftigte 7_2023'!J96/'Unselbst. Beschäftigte 7_2023'!$L96</f>
        <v>0</v>
      </c>
      <c r="K84" s="57">
        <f>'Unselbst. Beschäftigte 7_2023'!K96/'Unselbst. Beschäftigte 7_2023'!$L96</f>
        <v>0</v>
      </c>
      <c r="L84" s="58">
        <f>'Unselbst. Beschäftigte 7_2023'!L96/'Unselbst. Beschäftigte 7_2023'!$L96</f>
        <v>1</v>
      </c>
    </row>
    <row r="85" spans="1:12" x14ac:dyDescent="0.3">
      <c r="A85" s="9" t="s">
        <v>89</v>
      </c>
      <c r="B85" s="22" t="s">
        <v>131</v>
      </c>
      <c r="C85" s="57">
        <f>'Unselbst. Beschäftigte 7_2023'!C100/'Unselbst. Beschäftigte 7_2023'!$L100</f>
        <v>0.16017373872368862</v>
      </c>
      <c r="D85" s="57">
        <f>'Unselbst. Beschäftigte 7_2023'!D100/'Unselbst. Beschäftigte 7_2023'!$L100</f>
        <v>0.21991313063815571</v>
      </c>
      <c r="E85" s="57">
        <f>'Unselbst. Beschäftigte 7_2023'!E100/'Unselbst. Beschäftigte 7_2023'!$L100</f>
        <v>0.2251252923488139</v>
      </c>
      <c r="F85" s="57">
        <f>'Unselbst. Beschäftigte 7_2023'!F100/'Unselbst. Beschäftigte 7_2023'!$L100</f>
        <v>0.16655529568994321</v>
      </c>
      <c r="G85" s="57">
        <f>'Unselbst. Beschäftigte 7_2023'!G100/'Unselbst. Beschäftigte 7_2023'!$L100</f>
        <v>6.070831941196124E-2</v>
      </c>
      <c r="H85" s="57">
        <f>'Unselbst. Beschäftigte 7_2023'!H100/'Unselbst. Beschäftigte 7_2023'!$L100</f>
        <v>0.10183762111593719</v>
      </c>
      <c r="I85" s="57">
        <f>'Unselbst. Beschäftigte 7_2023'!I100/'Unselbst. Beschäftigte 7_2023'!$L100</f>
        <v>3.4112930170397592E-2</v>
      </c>
      <c r="J85" s="57">
        <f>'Unselbst. Beschäftigte 7_2023'!J100/'Unselbst. Beschäftigte 7_2023'!$L100</f>
        <v>3.1573671901102572E-2</v>
      </c>
      <c r="K85" s="57">
        <f>'Unselbst. Beschäftigte 7_2023'!K100/'Unselbst. Beschäftigte 7_2023'!$L100</f>
        <v>0</v>
      </c>
      <c r="L85" s="58">
        <f>'Unselbst. Beschäftigte 7_2023'!L100/'Unselbst. Beschäftigte 7_2023'!$L100</f>
        <v>1</v>
      </c>
    </row>
    <row r="86" spans="1:12" x14ac:dyDescent="0.3">
      <c r="A86" s="9" t="s">
        <v>90</v>
      </c>
      <c r="B86" s="22" t="s">
        <v>131</v>
      </c>
      <c r="C86" s="57">
        <f>'Unselbst. Beschäftigte 7_2023'!C101/'Unselbst. Beschäftigte 7_2023'!$L101</f>
        <v>8.5064723158925271E-2</v>
      </c>
      <c r="D86" s="57">
        <f>'Unselbst. Beschäftigte 7_2023'!D101/'Unselbst. Beschäftigte 7_2023'!$L101</f>
        <v>0.13967148917654737</v>
      </c>
      <c r="E86" s="57">
        <f>'Unselbst. Beschäftigte 7_2023'!E101/'Unselbst. Beschäftigte 7_2023'!$L101</f>
        <v>0.19199390840857175</v>
      </c>
      <c r="F86" s="57">
        <f>'Unselbst. Beschäftigte 7_2023'!F101/'Unselbst. Beschäftigte 7_2023'!$L101</f>
        <v>0.23365604264114001</v>
      </c>
      <c r="G86" s="57">
        <f>'Unselbst. Beschäftigte 7_2023'!G101/'Unselbst. Beschäftigte 7_2023'!$L101</f>
        <v>0.14467529642119004</v>
      </c>
      <c r="H86" s="57">
        <f>'Unselbst. Beschäftigte 7_2023'!H101/'Unselbst. Beschäftigte 7_2023'!$L101</f>
        <v>0.15936038290003263</v>
      </c>
      <c r="I86" s="57">
        <f>'Unselbst. Beschäftigte 7_2023'!I101/'Unselbst. Beschäftigte 7_2023'!$L101</f>
        <v>4.557815729359295E-2</v>
      </c>
      <c r="J86" s="57">
        <f>'Unselbst. Beschäftigte 7_2023'!J101/'Unselbst. Beschäftigte 7_2023'!$L101</f>
        <v>0</v>
      </c>
      <c r="K86" s="57">
        <f>'Unselbst. Beschäftigte 7_2023'!K101/'Unselbst. Beschäftigte 7_2023'!$L101</f>
        <v>0</v>
      </c>
      <c r="L86" s="58">
        <f>'Unselbst. Beschäftigte 7_2023'!L101/'Unselbst. Beschäftigte 7_2023'!$L101</f>
        <v>1</v>
      </c>
    </row>
    <row r="87" spans="1:12" x14ac:dyDescent="0.3">
      <c r="A87" s="9" t="s">
        <v>91</v>
      </c>
      <c r="B87" s="22" t="s">
        <v>131</v>
      </c>
      <c r="C87" s="57">
        <f>'Unselbst. Beschäftigte 7_2023'!C102/'Unselbst. Beschäftigte 7_2023'!$L102</f>
        <v>6.5217391304347823E-3</v>
      </c>
      <c r="D87" s="57">
        <f>'Unselbst. Beschäftigte 7_2023'!D102/'Unselbst. Beschäftigte 7_2023'!$L102</f>
        <v>4.3478260869565218E-3</v>
      </c>
      <c r="E87" s="57">
        <f>'Unselbst. Beschäftigte 7_2023'!E102/'Unselbst. Beschäftigte 7_2023'!$L102</f>
        <v>3.1366459627329195E-2</v>
      </c>
      <c r="F87" s="57">
        <f>'Unselbst. Beschäftigte 7_2023'!F102/'Unselbst. Beschäftigte 7_2023'!$L102</f>
        <v>0.20683229813664597</v>
      </c>
      <c r="G87" s="57">
        <f>'Unselbst. Beschäftigte 7_2023'!G102/'Unselbst. Beschäftigte 7_2023'!$L102</f>
        <v>0.32204968944099377</v>
      </c>
      <c r="H87" s="57">
        <f>'Unselbst. Beschäftigte 7_2023'!H102/'Unselbst. Beschäftigte 7_2023'!$L102</f>
        <v>0.3409937888198758</v>
      </c>
      <c r="I87" s="57">
        <f>'Unselbst. Beschäftigte 7_2023'!I102/'Unselbst. Beschäftigte 7_2023'!$L102</f>
        <v>8.7888198757763977E-2</v>
      </c>
      <c r="J87" s="57">
        <f>'Unselbst. Beschäftigte 7_2023'!J102/'Unselbst. Beschäftigte 7_2023'!$L102</f>
        <v>0</v>
      </c>
      <c r="K87" s="57">
        <f>'Unselbst. Beschäftigte 7_2023'!K102/'Unselbst. Beschäftigte 7_2023'!$L102</f>
        <v>0</v>
      </c>
      <c r="L87" s="58">
        <f>'Unselbst. Beschäftigte 7_2023'!L102/'Unselbst. Beschäftigte 7_2023'!$L102</f>
        <v>1</v>
      </c>
    </row>
    <row r="88" spans="1:12" x14ac:dyDescent="0.3">
      <c r="A88" s="9" t="s">
        <v>92</v>
      </c>
      <c r="B88" s="22" t="s">
        <v>131</v>
      </c>
      <c r="C88" s="57">
        <f>'Unselbst. Beschäftigte 7_2023'!C103/'Unselbst. Beschäftigte 7_2023'!$L103</f>
        <v>0.14717741935483872</v>
      </c>
      <c r="D88" s="57">
        <f>'Unselbst. Beschäftigte 7_2023'!D103/'Unselbst. Beschäftigte 7_2023'!$L103</f>
        <v>8.3669354838709672E-2</v>
      </c>
      <c r="E88" s="57">
        <f>'Unselbst. Beschäftigte 7_2023'!E103/'Unselbst. Beschäftigte 7_2023'!$L103</f>
        <v>0.11995967741935484</v>
      </c>
      <c r="F88" s="57">
        <f>'Unselbst. Beschäftigte 7_2023'!F103/'Unselbst. Beschäftigte 7_2023'!$L103</f>
        <v>0.26713709677419356</v>
      </c>
      <c r="G88" s="57">
        <f>'Unselbst. Beschäftigte 7_2023'!G103/'Unselbst. Beschäftigte 7_2023'!$L103</f>
        <v>0.23588709677419356</v>
      </c>
      <c r="H88" s="57">
        <f>'Unselbst. Beschäftigte 7_2023'!H103/'Unselbst. Beschäftigte 7_2023'!$L103</f>
        <v>0.14616935483870969</v>
      </c>
      <c r="I88" s="57">
        <f>'Unselbst. Beschäftigte 7_2023'!I103/'Unselbst. Beschäftigte 7_2023'!$L103</f>
        <v>0</v>
      </c>
      <c r="J88" s="57">
        <f>'Unselbst. Beschäftigte 7_2023'!J103/'Unselbst. Beschäftigte 7_2023'!$L103</f>
        <v>0</v>
      </c>
      <c r="K88" s="57">
        <f>'Unselbst. Beschäftigte 7_2023'!K103/'Unselbst. Beschäftigte 7_2023'!$L103</f>
        <v>0</v>
      </c>
      <c r="L88" s="58">
        <f>'Unselbst. Beschäftigte 7_2023'!L103/'Unselbst. Beschäftigte 7_2023'!$L103</f>
        <v>1</v>
      </c>
    </row>
    <row r="89" spans="1:12" x14ac:dyDescent="0.3">
      <c r="A89" s="9" t="s">
        <v>93</v>
      </c>
      <c r="B89" s="22" t="s">
        <v>131</v>
      </c>
      <c r="C89" s="57">
        <f>'Unselbst. Beschäftigte 7_2023'!C104/'Unselbst. Beschäftigte 7_2023'!$L104</f>
        <v>8.8840736728060671E-2</v>
      </c>
      <c r="D89" s="57">
        <f>'Unselbst. Beschäftigte 7_2023'!D104/'Unselbst. Beschäftigte 7_2023'!$L104</f>
        <v>4.8754062838569881E-2</v>
      </c>
      <c r="E89" s="57">
        <f>'Unselbst. Beschäftigte 7_2023'!E104/'Unselbst. Beschäftigte 7_2023'!$L104</f>
        <v>9.5341278439869989E-2</v>
      </c>
      <c r="F89" s="57">
        <f>'Unselbst. Beschäftigte 7_2023'!F104/'Unselbst. Beschäftigte 7_2023'!$L104</f>
        <v>0.1657638136511376</v>
      </c>
      <c r="G89" s="57">
        <f>'Unselbst. Beschäftigte 7_2023'!G104/'Unselbst. Beschäftigte 7_2023'!$L104</f>
        <v>0.25893824485373779</v>
      </c>
      <c r="H89" s="57">
        <f>'Unselbst. Beschäftigte 7_2023'!H104/'Unselbst. Beschäftigte 7_2023'!$L104</f>
        <v>0.34236186348862407</v>
      </c>
      <c r="I89" s="57">
        <f>'Unselbst. Beschäftigte 7_2023'!I104/'Unselbst. Beschäftigte 7_2023'!$L104</f>
        <v>0</v>
      </c>
      <c r="J89" s="57">
        <f>'Unselbst. Beschäftigte 7_2023'!J104/'Unselbst. Beschäftigte 7_2023'!$L104</f>
        <v>0</v>
      </c>
      <c r="K89" s="57">
        <f>'Unselbst. Beschäftigte 7_2023'!K104/'Unselbst. Beschäftigte 7_2023'!$L104</f>
        <v>0</v>
      </c>
      <c r="L89" s="58">
        <f>'Unselbst. Beschäftigte 7_2023'!L104/'Unselbst. Beschäftigte 7_2023'!$L104</f>
        <v>1</v>
      </c>
    </row>
    <row r="90" spans="1:12" x14ac:dyDescent="0.3">
      <c r="A90" s="9" t="s">
        <v>94</v>
      </c>
      <c r="B90" s="22" t="s">
        <v>131</v>
      </c>
      <c r="C90" s="57">
        <f>'Unselbst. Beschäftigte 7_2023'!C105/'Unselbst. Beschäftigte 7_2023'!$L105</f>
        <v>0.23676809000255689</v>
      </c>
      <c r="D90" s="57">
        <f>'Unselbst. Beschäftigte 7_2023'!D105/'Unselbst. Beschäftigte 7_2023'!$L105</f>
        <v>0.17744822296087956</v>
      </c>
      <c r="E90" s="57">
        <f>'Unselbst. Beschäftigte 7_2023'!E105/'Unselbst. Beschäftigte 7_2023'!$L105</f>
        <v>0.18767578624392739</v>
      </c>
      <c r="F90" s="57">
        <f>'Unselbst. Beschäftigte 7_2023'!F105/'Unselbst. Beschäftigte 7_2023'!$L105</f>
        <v>0.15673740731270774</v>
      </c>
      <c r="G90" s="57">
        <f>'Unselbst. Beschäftigte 7_2023'!G105/'Unselbst. Beschäftigte 7_2023'!$L105</f>
        <v>7.3382766555868062E-2</v>
      </c>
      <c r="H90" s="57">
        <f>'Unselbst. Beschäftigte 7_2023'!H105/'Unselbst. Beschäftigte 7_2023'!$L105</f>
        <v>4.8325236512400921E-2</v>
      </c>
      <c r="I90" s="57">
        <f>'Unselbst. Beschäftigte 7_2023'!I105/'Unselbst. Beschäftigte 7_2023'!$L105</f>
        <v>0.11966249041165943</v>
      </c>
      <c r="J90" s="57">
        <f>'Unselbst. Beschäftigte 7_2023'!J105/'Unselbst. Beschäftigte 7_2023'!$L105</f>
        <v>0</v>
      </c>
      <c r="K90" s="57">
        <f>'Unselbst. Beschäftigte 7_2023'!K105/'Unselbst. Beschäftigte 7_2023'!$L105</f>
        <v>0</v>
      </c>
      <c r="L90" s="58">
        <f>'Unselbst. Beschäftigte 7_2023'!L105/'Unselbst. Beschäftigte 7_2023'!$L105</f>
        <v>1</v>
      </c>
    </row>
    <row r="91" spans="1:12" x14ac:dyDescent="0.3">
      <c r="A91" s="9" t="s">
        <v>95</v>
      </c>
      <c r="B91" s="22" t="s">
        <v>131</v>
      </c>
      <c r="C91" s="57">
        <f>'Unselbst. Beschäftigte 7_2023'!C109/'Unselbst. Beschäftigte 7_2023'!$L109</f>
        <v>7.9218548733361954E-2</v>
      </c>
      <c r="D91" s="57">
        <f>'Unselbst. Beschäftigte 7_2023'!D109/'Unselbst. Beschäftigte 7_2023'!$L109</f>
        <v>5.7320738514383858E-2</v>
      </c>
      <c r="E91" s="57">
        <f>'Unselbst. Beschäftigte 7_2023'!E109/'Unselbst. Beschäftigte 7_2023'!$L109</f>
        <v>8.0077286389008157E-2</v>
      </c>
      <c r="F91" s="57">
        <f>'Unselbst. Beschäftigte 7_2023'!F109/'Unselbst. Beschäftigte 7_2023'!$L109</f>
        <v>0.24109059682267067</v>
      </c>
      <c r="G91" s="57">
        <f>'Unselbst. Beschäftigte 7_2023'!G109/'Unselbst. Beschäftigte 7_2023'!$L109</f>
        <v>0.14770287677114641</v>
      </c>
      <c r="H91" s="57">
        <f>'Unselbst. Beschäftigte 7_2023'!H109/'Unselbst. Beschäftigte 7_2023'!$L109</f>
        <v>0.12666380420781451</v>
      </c>
      <c r="I91" s="57">
        <f>'Unselbst. Beschäftigte 7_2023'!I109/'Unselbst. Beschäftigte 7_2023'!$L109</f>
        <v>9.8110777157578363E-2</v>
      </c>
      <c r="J91" s="57">
        <f>'Unselbst. Beschäftigte 7_2023'!J109/'Unselbst. Beschäftigte 7_2023'!$L109</f>
        <v>0.16981537140403608</v>
      </c>
      <c r="K91" s="57">
        <f>'Unselbst. Beschäftigte 7_2023'!K109/'Unselbst. Beschäftigte 7_2023'!$L109</f>
        <v>0</v>
      </c>
      <c r="L91" s="58">
        <f>'Unselbst. Beschäftigte 7_2023'!L109/'Unselbst. Beschäftigte 7_2023'!$L109</f>
        <v>1</v>
      </c>
    </row>
    <row r="92" spans="1:12" x14ac:dyDescent="0.3">
      <c r="A92" s="9" t="s">
        <v>96</v>
      </c>
      <c r="B92" s="22" t="s">
        <v>131</v>
      </c>
      <c r="C92" s="57">
        <f>'Unselbst. Beschäftigte 7_2023'!C110/'Unselbst. Beschäftigte 7_2023'!$L110</f>
        <v>0.64312977099236646</v>
      </c>
      <c r="D92" s="57">
        <f>'Unselbst. Beschäftigte 7_2023'!D110/'Unselbst. Beschäftigte 7_2023'!$L110</f>
        <v>0.17938931297709923</v>
      </c>
      <c r="E92" s="57">
        <f>'Unselbst. Beschäftigte 7_2023'!E110/'Unselbst. Beschäftigte 7_2023'!$L110</f>
        <v>7.061068702290077E-2</v>
      </c>
      <c r="F92" s="57">
        <f>'Unselbst. Beschäftigte 7_2023'!F110/'Unselbst. Beschäftigte 7_2023'!$L110</f>
        <v>0.10687022900763359</v>
      </c>
      <c r="G92" s="57">
        <f>'Unselbst. Beschäftigte 7_2023'!G110/'Unselbst. Beschäftigte 7_2023'!$L110</f>
        <v>0</v>
      </c>
      <c r="H92" s="57">
        <f>'Unselbst. Beschäftigte 7_2023'!H110/'Unselbst. Beschäftigte 7_2023'!$L110</f>
        <v>0</v>
      </c>
      <c r="I92" s="57">
        <f>'Unselbst. Beschäftigte 7_2023'!I110/'Unselbst. Beschäftigte 7_2023'!$L110</f>
        <v>0</v>
      </c>
      <c r="J92" s="57">
        <f>'Unselbst. Beschäftigte 7_2023'!J110/'Unselbst. Beschäftigte 7_2023'!$L110</f>
        <v>0</v>
      </c>
      <c r="K92" s="57">
        <f>'Unselbst. Beschäftigte 7_2023'!K110/'Unselbst. Beschäftigte 7_2023'!$L110</f>
        <v>0</v>
      </c>
      <c r="L92" s="58">
        <f>'Unselbst. Beschäftigte 7_2023'!L110/'Unselbst. Beschäftigte 7_2023'!$L110</f>
        <v>1</v>
      </c>
    </row>
    <row r="93" spans="1:12" x14ac:dyDescent="0.3">
      <c r="A93" s="9" t="s">
        <v>97</v>
      </c>
      <c r="B93" s="22" t="s">
        <v>131</v>
      </c>
      <c r="C93" s="57">
        <f>'Unselbst. Beschäftigte 7_2023'!C111/'Unselbst. Beschäftigte 7_2023'!$L111</f>
        <v>0.15562058874160786</v>
      </c>
      <c r="D93" s="57">
        <f>'Unselbst. Beschäftigte 7_2023'!D111/'Unselbst. Beschäftigte 7_2023'!$L111</f>
        <v>0.10018936133585815</v>
      </c>
      <c r="E93" s="57">
        <f>'Unselbst. Beschäftigte 7_2023'!E111/'Unselbst. Beschäftigte 7_2023'!$L111</f>
        <v>7.4195214322602857E-2</v>
      </c>
      <c r="F93" s="57">
        <f>'Unselbst. Beschäftigte 7_2023'!F111/'Unselbst. Beschäftigte 7_2023'!$L111</f>
        <v>6.0079187467722499E-2</v>
      </c>
      <c r="G93" s="57">
        <f>'Unselbst. Beschäftigte 7_2023'!G111/'Unselbst. Beschäftigte 7_2023'!$L111</f>
        <v>8.572904114305388E-2</v>
      </c>
      <c r="H93" s="57">
        <f>'Unselbst. Beschäftigte 7_2023'!H111/'Unselbst. Beschäftigte 7_2023'!$L111</f>
        <v>8.3663281115510413E-2</v>
      </c>
      <c r="I93" s="57">
        <f>'Unselbst. Beschäftigte 7_2023'!I111/'Unselbst. Beschäftigte 7_2023'!$L111</f>
        <v>0</v>
      </c>
      <c r="J93" s="57">
        <f>'Unselbst. Beschäftigte 7_2023'!J111/'Unselbst. Beschäftigte 7_2023'!$L111</f>
        <v>0</v>
      </c>
      <c r="K93" s="57">
        <f>'Unselbst. Beschäftigte 7_2023'!K111/'Unselbst. Beschäftigte 7_2023'!$L111</f>
        <v>0.44052332587364434</v>
      </c>
      <c r="L93" s="58">
        <f>'Unselbst. Beschäftigte 7_2023'!L111/'Unselbst. Beschäftigte 7_2023'!$L111</f>
        <v>1</v>
      </c>
    </row>
    <row r="94" spans="1:12" x14ac:dyDescent="0.3">
      <c r="A94" s="9" t="s">
        <v>98</v>
      </c>
      <c r="B94" s="22" t="s">
        <v>131</v>
      </c>
      <c r="C94" s="57">
        <f>'Unselbst. Beschäftigte 7_2023'!C112/'Unselbst. Beschäftigte 7_2023'!$L112</f>
        <v>0.28681833970128517</v>
      </c>
      <c r="D94" s="57">
        <f>'Unselbst. Beschäftigte 7_2023'!D112/'Unselbst. Beschäftigte 7_2023'!$L112</f>
        <v>0.11679402570336922</v>
      </c>
      <c r="E94" s="57">
        <f>'Unselbst. Beschäftigte 7_2023'!E112/'Unselbst. Beschäftigte 7_2023'!$L112</f>
        <v>0.15283084404307051</v>
      </c>
      <c r="F94" s="57">
        <f>'Unselbst. Beschäftigte 7_2023'!F112/'Unselbst. Beschäftigte 7_2023'!$L112</f>
        <v>0.17506078499478986</v>
      </c>
      <c r="G94" s="57">
        <f>'Unselbst. Beschäftigte 7_2023'!G112/'Unselbst. Beschäftigte 7_2023'!$L112</f>
        <v>7.2855158040986454E-2</v>
      </c>
      <c r="H94" s="57">
        <f>'Unselbst. Beschäftigte 7_2023'!H112/'Unselbst. Beschäftigte 7_2023'!$L112</f>
        <v>0.10854463355331713</v>
      </c>
      <c r="I94" s="57">
        <f>'Unselbst. Beschäftigte 7_2023'!I112/'Unselbst. Beschäftigte 7_2023'!$L112</f>
        <v>8.7096213963181665E-2</v>
      </c>
      <c r="J94" s="57">
        <f>'Unselbst. Beschäftigte 7_2023'!J112/'Unselbst. Beschäftigte 7_2023'!$L112</f>
        <v>0</v>
      </c>
      <c r="K94" s="57">
        <f>'Unselbst. Beschäftigte 7_2023'!K112/'Unselbst. Beschäftigte 7_2023'!$L112</f>
        <v>0</v>
      </c>
      <c r="L94" s="58">
        <f>'Unselbst. Beschäftigte 7_2023'!L112/'Unselbst. Beschäftigte 7_2023'!$L112</f>
        <v>1</v>
      </c>
    </row>
    <row r="95" spans="1:12" x14ac:dyDescent="0.3">
      <c r="A95" s="9" t="s">
        <v>99</v>
      </c>
      <c r="B95" s="22" t="s">
        <v>131</v>
      </c>
      <c r="C95" s="57">
        <f>'Unselbst. Beschäftigte 7_2023'!C113/'Unselbst. Beschäftigte 7_2023'!$L113</f>
        <v>0.22012578616352202</v>
      </c>
      <c r="D95" s="57">
        <f>'Unselbst. Beschäftigte 7_2023'!D113/'Unselbst. Beschäftigte 7_2023'!$L113</f>
        <v>0.17256289308176101</v>
      </c>
      <c r="E95" s="57">
        <f>'Unselbst. Beschäftigte 7_2023'!E113/'Unselbst. Beschäftigte 7_2023'!$L113</f>
        <v>0.19064465408805031</v>
      </c>
      <c r="F95" s="57">
        <f>'Unselbst. Beschäftigte 7_2023'!F113/'Unselbst. Beschäftigte 7_2023'!$L113</f>
        <v>0.18592767295597484</v>
      </c>
      <c r="G95" s="57">
        <f>'Unselbst. Beschäftigte 7_2023'!G113/'Unselbst. Beschäftigte 7_2023'!$L113</f>
        <v>3.891509433962264E-2</v>
      </c>
      <c r="H95" s="57">
        <f>'Unselbst. Beschäftigte 7_2023'!H113/'Unselbst. Beschäftigte 7_2023'!$L113</f>
        <v>0.1918238993710692</v>
      </c>
      <c r="I95" s="57">
        <f>'Unselbst. Beschäftigte 7_2023'!I113/'Unselbst. Beschäftigte 7_2023'!$L113</f>
        <v>0</v>
      </c>
      <c r="J95" s="57">
        <f>'Unselbst. Beschäftigte 7_2023'!J113/'Unselbst. Beschäftigte 7_2023'!$L113</f>
        <v>0</v>
      </c>
      <c r="K95" s="57">
        <f>'Unselbst. Beschäftigte 7_2023'!K113/'Unselbst. Beschäftigte 7_2023'!$L113</f>
        <v>0</v>
      </c>
      <c r="L95" s="58">
        <f>'Unselbst. Beschäftigte 7_2023'!L113/'Unselbst. Beschäftigte 7_2023'!$L113</f>
        <v>1</v>
      </c>
    </row>
    <row r="96" spans="1:12" x14ac:dyDescent="0.3">
      <c r="A96" s="9" t="s">
        <v>100</v>
      </c>
      <c r="B96" s="22" t="s">
        <v>131</v>
      </c>
      <c r="C96" s="57">
        <f>'Unselbst. Beschäftigte 7_2023'!C114/'Unselbst. Beschäftigte 7_2023'!$L114</f>
        <v>6.1198738170347003E-2</v>
      </c>
      <c r="D96" s="57">
        <f>'Unselbst. Beschäftigte 7_2023'!D114/'Unselbst. Beschäftigte 7_2023'!$L114</f>
        <v>3.2807570977917984E-2</v>
      </c>
      <c r="E96" s="57">
        <f>'Unselbst. Beschäftigte 7_2023'!E114/'Unselbst. Beschäftigte 7_2023'!$L114</f>
        <v>0.10599369085173502</v>
      </c>
      <c r="F96" s="57">
        <f>'Unselbst. Beschäftigte 7_2023'!F114/'Unselbst. Beschäftigte 7_2023'!$L114</f>
        <v>6.8138801261829654E-2</v>
      </c>
      <c r="G96" s="57">
        <f>'Unselbst. Beschäftigte 7_2023'!G114/'Unselbst. Beschäftigte 7_2023'!$L114</f>
        <v>0.25425867507886435</v>
      </c>
      <c r="H96" s="57">
        <f>'Unselbst. Beschäftigte 7_2023'!H114/'Unselbst. Beschäftigte 7_2023'!$L114</f>
        <v>0.30788643533123028</v>
      </c>
      <c r="I96" s="57">
        <f>'Unselbst. Beschäftigte 7_2023'!I114/'Unselbst. Beschäftigte 7_2023'!$L114</f>
        <v>0.16971608832807572</v>
      </c>
      <c r="J96" s="57">
        <f>'Unselbst. Beschäftigte 7_2023'!J114/'Unselbst. Beschäftigte 7_2023'!$L114</f>
        <v>0</v>
      </c>
      <c r="K96" s="57">
        <f>'Unselbst. Beschäftigte 7_2023'!K114/'Unselbst. Beschäftigte 7_2023'!$L114</f>
        <v>0</v>
      </c>
      <c r="L96" s="58">
        <f>'Unselbst. Beschäftigte 7_2023'!L114/'Unselbst. Beschäftigte 7_2023'!$L114</f>
        <v>1</v>
      </c>
    </row>
    <row r="97" spans="1:12" x14ac:dyDescent="0.3">
      <c r="A97" s="9" t="s">
        <v>101</v>
      </c>
      <c r="B97" s="22" t="s">
        <v>131</v>
      </c>
      <c r="C97" s="57">
        <f>'Unselbst. Beschäftigte 7_2023'!C115/'Unselbst. Beschäftigte 7_2023'!$L115</f>
        <v>0.36012296881862099</v>
      </c>
      <c r="D97" s="57">
        <f>'Unselbst. Beschäftigte 7_2023'!D115/'Unselbst. Beschäftigte 7_2023'!$L115</f>
        <v>0.19806763285024154</v>
      </c>
      <c r="E97" s="57">
        <f>'Unselbst. Beschäftigte 7_2023'!E115/'Unselbst. Beschäftigte 7_2023'!$L115</f>
        <v>0.2090469916556873</v>
      </c>
      <c r="F97" s="57">
        <f>'Unselbst. Beschäftigte 7_2023'!F115/'Unselbst. Beschäftigte 7_2023'!$L115</f>
        <v>0.1888449714536671</v>
      </c>
      <c r="G97" s="57">
        <f>'Unselbst. Beschäftigte 7_2023'!G115/'Unselbst. Beschäftigte 7_2023'!$L115</f>
        <v>0</v>
      </c>
      <c r="H97" s="57">
        <f>'Unselbst. Beschäftigte 7_2023'!H115/'Unselbst. Beschäftigte 7_2023'!$L115</f>
        <v>4.3917435221783048E-2</v>
      </c>
      <c r="I97" s="57">
        <f>'Unselbst. Beschäftigte 7_2023'!I115/'Unselbst. Beschäftigte 7_2023'!$L115</f>
        <v>0</v>
      </c>
      <c r="J97" s="57">
        <f>'Unselbst. Beschäftigte 7_2023'!J115/'Unselbst. Beschäftigte 7_2023'!$L115</f>
        <v>0</v>
      </c>
      <c r="K97" s="57">
        <f>'Unselbst. Beschäftigte 7_2023'!K115/'Unselbst. Beschäftigte 7_2023'!$L115</f>
        <v>0</v>
      </c>
      <c r="L97" s="58">
        <f>'Unselbst. Beschäftigte 7_2023'!L115/'Unselbst. Beschäftigte 7_2023'!$L115</f>
        <v>1</v>
      </c>
    </row>
    <row r="98" spans="1:12" x14ac:dyDescent="0.3">
      <c r="A98" s="9" t="s">
        <v>102</v>
      </c>
      <c r="B98" s="22" t="s">
        <v>131</v>
      </c>
      <c r="C98" s="57">
        <f>'Unselbst. Beschäftigte 7_2023'!C116/'Unselbst. Beschäftigte 7_2023'!$L116</f>
        <v>0.11634756995581738</v>
      </c>
      <c r="D98" s="57">
        <f>'Unselbst. Beschäftigte 7_2023'!D116/'Unselbst. Beschäftigte 7_2023'!$L116</f>
        <v>0.101620029455081</v>
      </c>
      <c r="E98" s="57">
        <f>'Unselbst. Beschäftigte 7_2023'!E116/'Unselbst. Beschäftigte 7_2023'!$L116</f>
        <v>7.8792341678939615E-2</v>
      </c>
      <c r="F98" s="57">
        <f>'Unselbst. Beschäftigte 7_2023'!F116/'Unselbst. Beschäftigte 7_2023'!$L116</f>
        <v>8.1737849779086894E-2</v>
      </c>
      <c r="G98" s="57">
        <f>'Unselbst. Beschäftigte 7_2023'!G116/'Unselbst. Beschäftigte 7_2023'!$L116</f>
        <v>0.11782032400589101</v>
      </c>
      <c r="H98" s="57">
        <f>'Unselbst. Beschäftigte 7_2023'!H116/'Unselbst. Beschäftigte 7_2023'!$L116</f>
        <v>0.16494845360824742</v>
      </c>
      <c r="I98" s="57">
        <f>'Unselbst. Beschäftigte 7_2023'!I116/'Unselbst. Beschäftigte 7_2023'!$L116</f>
        <v>0.33873343151693669</v>
      </c>
      <c r="J98" s="57">
        <f>'Unselbst. Beschäftigte 7_2023'!J116/'Unselbst. Beschäftigte 7_2023'!$L116</f>
        <v>0</v>
      </c>
      <c r="K98" s="57">
        <f>'Unselbst. Beschäftigte 7_2023'!K116/'Unselbst. Beschäftigte 7_2023'!$L116</f>
        <v>0</v>
      </c>
      <c r="L98" s="58">
        <f>'Unselbst. Beschäftigte 7_2023'!L116/'Unselbst. Beschäftigte 7_2023'!$L116</f>
        <v>1</v>
      </c>
    </row>
    <row r="99" spans="1:12" x14ac:dyDescent="0.3">
      <c r="A99" s="9" t="s">
        <v>103</v>
      </c>
      <c r="B99" s="22" t="s">
        <v>131</v>
      </c>
      <c r="C99" s="57">
        <f>'Unselbst. Beschäftigte 7_2023'!C117/'Unselbst. Beschäftigte 7_2023'!$L117</f>
        <v>0.40461933276304535</v>
      </c>
      <c r="D99" s="57">
        <f>'Unselbst. Beschäftigte 7_2023'!D117/'Unselbst. Beschäftigte 7_2023'!$L117</f>
        <v>0.31308810949529514</v>
      </c>
      <c r="E99" s="57">
        <f>'Unselbst. Beschäftigte 7_2023'!E117/'Unselbst. Beschäftigte 7_2023'!$L117</f>
        <v>0.17878528656971771</v>
      </c>
      <c r="F99" s="57">
        <f>'Unselbst. Beschäftigte 7_2023'!F117/'Unselbst. Beschäftigte 7_2023'!$L117</f>
        <v>5.1325919589392643E-2</v>
      </c>
      <c r="G99" s="57">
        <f>'Unselbst. Beschäftigte 7_2023'!G117/'Unselbst. Beschäftigte 7_2023'!$L117</f>
        <v>5.218135158254919E-2</v>
      </c>
      <c r="H99" s="57">
        <f>'Unselbst. Beschäftigte 7_2023'!H117/'Unselbst. Beschäftigte 7_2023'!$L117</f>
        <v>0</v>
      </c>
      <c r="I99" s="57">
        <f>'Unselbst. Beschäftigte 7_2023'!I117/'Unselbst. Beschäftigte 7_2023'!$L117</f>
        <v>0</v>
      </c>
      <c r="J99" s="57">
        <f>'Unselbst. Beschäftigte 7_2023'!J117/'Unselbst. Beschäftigte 7_2023'!$L117</f>
        <v>0</v>
      </c>
      <c r="K99" s="57">
        <f>'Unselbst. Beschäftigte 7_2023'!K117/'Unselbst. Beschäftigte 7_2023'!$L117</f>
        <v>0</v>
      </c>
      <c r="L99" s="58">
        <f>'Unselbst. Beschäftigte 7_2023'!L117/'Unselbst. Beschäftigte 7_2023'!$L117</f>
        <v>1</v>
      </c>
    </row>
    <row r="100" spans="1:12" x14ac:dyDescent="0.3">
      <c r="A100" s="9" t="s">
        <v>104</v>
      </c>
      <c r="B100" s="22" t="s">
        <v>131</v>
      </c>
      <c r="C100" s="57">
        <f>'Unselbst. Beschäftigte 7_2023'!C118/'Unselbst. Beschäftigte 7_2023'!$L118</f>
        <v>0.1519756838905775</v>
      </c>
      <c r="D100" s="57">
        <f>'Unselbst. Beschäftigte 7_2023'!D118/'Unselbst. Beschäftigte 7_2023'!$L118</f>
        <v>9.4224924012158054E-2</v>
      </c>
      <c r="E100" s="57">
        <f>'Unselbst. Beschäftigte 7_2023'!E118/'Unselbst. Beschäftigte 7_2023'!$L118</f>
        <v>0</v>
      </c>
      <c r="F100" s="57">
        <f>'Unselbst. Beschäftigte 7_2023'!F118/'Unselbst. Beschäftigte 7_2023'!$L118</f>
        <v>0</v>
      </c>
      <c r="G100" s="57">
        <f>'Unselbst. Beschäftigte 7_2023'!G118/'Unselbst. Beschäftigte 7_2023'!$L118</f>
        <v>0.39209726443769</v>
      </c>
      <c r="H100" s="57">
        <f>'Unselbst. Beschäftigte 7_2023'!H118/'Unselbst. Beschäftigte 7_2023'!$L118</f>
        <v>0.36170212765957449</v>
      </c>
      <c r="I100" s="57">
        <f>'Unselbst. Beschäftigte 7_2023'!I118/'Unselbst. Beschäftigte 7_2023'!$L118</f>
        <v>0</v>
      </c>
      <c r="J100" s="57">
        <f>'Unselbst. Beschäftigte 7_2023'!J118/'Unselbst. Beschäftigte 7_2023'!$L118</f>
        <v>0</v>
      </c>
      <c r="K100" s="57">
        <f>'Unselbst. Beschäftigte 7_2023'!K118/'Unselbst. Beschäftigte 7_2023'!$L118</f>
        <v>0</v>
      </c>
      <c r="L100" s="58">
        <f>'Unselbst. Beschäftigte 7_2023'!L118/'Unselbst. Beschäftigte 7_2023'!$L118</f>
        <v>1</v>
      </c>
    </row>
    <row r="101" spans="1:12" x14ac:dyDescent="0.3">
      <c r="A101" s="9" t="s">
        <v>105</v>
      </c>
      <c r="B101" s="22" t="s">
        <v>131</v>
      </c>
      <c r="C101" s="57">
        <f>'Unselbst. Beschäftigte 7_2023'!C122/'Unselbst. Beschäftigte 7_2023'!$L122</f>
        <v>0.22330097087378642</v>
      </c>
      <c r="D101" s="57">
        <f>'Unselbst. Beschäftigte 7_2023'!D122/'Unselbst. Beschäftigte 7_2023'!$L122</f>
        <v>0.11650485436893204</v>
      </c>
      <c r="E101" s="57">
        <f>'Unselbst. Beschäftigte 7_2023'!E122/'Unselbst. Beschäftigte 7_2023'!$L122</f>
        <v>0</v>
      </c>
      <c r="F101" s="57">
        <f>'Unselbst. Beschäftigte 7_2023'!F122/'Unselbst. Beschäftigte 7_2023'!$L122</f>
        <v>0.12135922330097088</v>
      </c>
      <c r="G101" s="57">
        <f>'Unselbst. Beschäftigte 7_2023'!G122/'Unselbst. Beschäftigte 7_2023'!$L122</f>
        <v>0</v>
      </c>
      <c r="H101" s="57">
        <f>'Unselbst. Beschäftigte 7_2023'!H122/'Unselbst. Beschäftigte 7_2023'!$L122</f>
        <v>0.53883495145631066</v>
      </c>
      <c r="I101" s="57">
        <f>'Unselbst. Beschäftigte 7_2023'!I122/'Unselbst. Beschäftigte 7_2023'!$L122</f>
        <v>0</v>
      </c>
      <c r="J101" s="57">
        <f>'Unselbst. Beschäftigte 7_2023'!J122/'Unselbst. Beschäftigte 7_2023'!$L122</f>
        <v>0</v>
      </c>
      <c r="K101" s="57">
        <f>'Unselbst. Beschäftigte 7_2023'!K122/'Unselbst. Beschäftigte 7_2023'!$L122</f>
        <v>0</v>
      </c>
      <c r="L101" s="58">
        <f>'Unselbst. Beschäftigte 7_2023'!L122/'Unselbst. Beschäftigte 7_2023'!$L122</f>
        <v>1</v>
      </c>
    </row>
    <row r="102" spans="1:12" x14ac:dyDescent="0.3">
      <c r="A102" s="9" t="s">
        <v>106</v>
      </c>
      <c r="B102" s="22" t="s">
        <v>131</v>
      </c>
      <c r="C102" s="57">
        <f>'Unselbst. Beschäftigte 7_2023'!C123/'Unselbst. Beschäftigte 7_2023'!$L123</f>
        <v>0.43661971830985913</v>
      </c>
      <c r="D102" s="57">
        <f>'Unselbst. Beschäftigte 7_2023'!D123/'Unselbst. Beschäftigte 7_2023'!$L123</f>
        <v>0.15492957746478872</v>
      </c>
      <c r="E102" s="57">
        <f>'Unselbst. Beschäftigte 7_2023'!E123/'Unselbst. Beschäftigte 7_2023'!$L123</f>
        <v>0.40845070422535212</v>
      </c>
      <c r="F102" s="57">
        <f>'Unselbst. Beschäftigte 7_2023'!F123/'Unselbst. Beschäftigte 7_2023'!$L123</f>
        <v>0</v>
      </c>
      <c r="G102" s="57">
        <f>'Unselbst. Beschäftigte 7_2023'!G123/'Unselbst. Beschäftigte 7_2023'!$L123</f>
        <v>0</v>
      </c>
      <c r="H102" s="57">
        <f>'Unselbst. Beschäftigte 7_2023'!H123/'Unselbst. Beschäftigte 7_2023'!$L123</f>
        <v>0</v>
      </c>
      <c r="I102" s="57">
        <f>'Unselbst. Beschäftigte 7_2023'!I123/'Unselbst. Beschäftigte 7_2023'!$L123</f>
        <v>0</v>
      </c>
      <c r="J102" s="57">
        <f>'Unselbst. Beschäftigte 7_2023'!J123/'Unselbst. Beschäftigte 7_2023'!$L123</f>
        <v>0</v>
      </c>
      <c r="K102" s="57">
        <f>'Unselbst. Beschäftigte 7_2023'!K123/'Unselbst. Beschäftigte 7_2023'!$L123</f>
        <v>0</v>
      </c>
      <c r="L102" s="58">
        <f>'Unselbst. Beschäftigte 7_2023'!L123/'Unselbst. Beschäftigte 7_2023'!$L123</f>
        <v>1</v>
      </c>
    </row>
    <row r="103" spans="1:12" x14ac:dyDescent="0.3">
      <c r="A103" s="9" t="s">
        <v>107</v>
      </c>
      <c r="B103" s="22" t="s">
        <v>131</v>
      </c>
      <c r="C103" s="57">
        <f>'Unselbst. Beschäftigte 7_2023'!C124/'Unselbst. Beschäftigte 7_2023'!$L124</f>
        <v>1.6260162601626018E-2</v>
      </c>
      <c r="D103" s="57">
        <f>'Unselbst. Beschäftigte 7_2023'!D124/'Unselbst. Beschäftigte 7_2023'!$L124</f>
        <v>5.6910569105691054E-2</v>
      </c>
      <c r="E103" s="57">
        <f>'Unselbst. Beschäftigte 7_2023'!E124/'Unselbst. Beschäftigte 7_2023'!$L124</f>
        <v>0</v>
      </c>
      <c r="F103" s="57">
        <f>'Unselbst. Beschäftigte 7_2023'!F124/'Unselbst. Beschäftigte 7_2023'!$L124</f>
        <v>0</v>
      </c>
      <c r="G103" s="57">
        <f>'Unselbst. Beschäftigte 7_2023'!G124/'Unselbst. Beschäftigte 7_2023'!$L124</f>
        <v>0</v>
      </c>
      <c r="H103" s="57">
        <f>'Unselbst. Beschäftigte 7_2023'!H124/'Unselbst. Beschäftigte 7_2023'!$L124</f>
        <v>0.92682926829268297</v>
      </c>
      <c r="I103" s="57">
        <f>'Unselbst. Beschäftigte 7_2023'!I124/'Unselbst. Beschäftigte 7_2023'!$L124</f>
        <v>0</v>
      </c>
      <c r="J103" s="57">
        <f>'Unselbst. Beschäftigte 7_2023'!J124/'Unselbst. Beschäftigte 7_2023'!$L124</f>
        <v>0</v>
      </c>
      <c r="K103" s="57">
        <f>'Unselbst. Beschäftigte 7_2023'!K124/'Unselbst. Beschäftigte 7_2023'!$L124</f>
        <v>0</v>
      </c>
      <c r="L103" s="58">
        <f>'Unselbst. Beschäftigte 7_2023'!L124/'Unselbst. Beschäftigte 7_2023'!$L124</f>
        <v>1</v>
      </c>
    </row>
    <row r="104" spans="1:12" x14ac:dyDescent="0.3">
      <c r="A104" s="9" t="s">
        <v>108</v>
      </c>
      <c r="B104" s="22" t="s">
        <v>131</v>
      </c>
      <c r="C104" s="57">
        <f>'Unselbst. Beschäftigte 7_2023'!C125/'Unselbst. Beschäftigte 7_2023'!$L125</f>
        <v>4.1562759767248546E-4</v>
      </c>
      <c r="D104" s="57">
        <f>'Unselbst. Beschäftigte 7_2023'!D125/'Unselbst. Beschäftigte 7_2023'!$L125</f>
        <v>1.8703241895261845E-3</v>
      </c>
      <c r="E104" s="57">
        <f>'Unselbst. Beschäftigte 7_2023'!E125/'Unselbst. Beschäftigte 7_2023'!$L125</f>
        <v>0</v>
      </c>
      <c r="F104" s="57">
        <f>'Unselbst. Beschäftigte 7_2023'!F125/'Unselbst. Beschäftigte 7_2023'!$L125</f>
        <v>5.1953449709060684E-3</v>
      </c>
      <c r="G104" s="57">
        <f>'Unselbst. Beschäftigte 7_2023'!G125/'Unselbst. Beschäftigte 7_2023'!$L125</f>
        <v>0</v>
      </c>
      <c r="H104" s="57">
        <f>'Unselbst. Beschäftigte 7_2023'!H125/'Unselbst. Beschäftigte 7_2023'!$L125</f>
        <v>0</v>
      </c>
      <c r="I104" s="57">
        <f>'Unselbst. Beschäftigte 7_2023'!I125/'Unselbst. Beschäftigte 7_2023'!$L125</f>
        <v>0.23566084788029926</v>
      </c>
      <c r="J104" s="57">
        <f>'Unselbst. Beschäftigte 7_2023'!J125/'Unselbst. Beschäftigte 7_2023'!$L125</f>
        <v>0.17622610141313383</v>
      </c>
      <c r="K104" s="57">
        <f>'Unselbst. Beschäftigte 7_2023'!K125/'Unselbst. Beschäftigte 7_2023'!$L125</f>
        <v>0.58063175394846223</v>
      </c>
      <c r="L104" s="58">
        <f>'Unselbst. Beschäftigte 7_2023'!L125/'Unselbst. Beschäftigte 7_2023'!$L125</f>
        <v>1</v>
      </c>
    </row>
    <row r="105" spans="1:12" x14ac:dyDescent="0.3">
      <c r="A105" s="9" t="s">
        <v>109</v>
      </c>
      <c r="B105" s="22" t="s">
        <v>131</v>
      </c>
      <c r="C105" s="57">
        <f>'Unselbst. Beschäftigte 7_2023'!C126/'Unselbst. Beschäftigte 7_2023'!$L126</f>
        <v>1.1607910576096303E-2</v>
      </c>
      <c r="D105" s="57">
        <f>'Unselbst. Beschäftigte 7_2023'!D126/'Unselbst. Beschäftigte 7_2023'!$L126</f>
        <v>3.0094582975064487E-3</v>
      </c>
      <c r="E105" s="57">
        <f>'Unselbst. Beschäftigte 7_2023'!E126/'Unselbst. Beschäftigte 7_2023'!$L126</f>
        <v>1.2037833190025795E-2</v>
      </c>
      <c r="F105" s="57">
        <f>'Unselbst. Beschäftigte 7_2023'!F126/'Unselbst. Beschäftigte 7_2023'!$L126</f>
        <v>9.4582975064488387E-3</v>
      </c>
      <c r="G105" s="57">
        <f>'Unselbst. Beschäftigte 7_2023'!G126/'Unselbst. Beschäftigte 7_2023'!$L126</f>
        <v>0</v>
      </c>
      <c r="H105" s="57">
        <f>'Unselbst. Beschäftigte 7_2023'!H126/'Unselbst. Beschäftigte 7_2023'!$L126</f>
        <v>0</v>
      </c>
      <c r="I105" s="57">
        <f>'Unselbst. Beschäftigte 7_2023'!I126/'Unselbst. Beschäftigte 7_2023'!$L126</f>
        <v>0</v>
      </c>
      <c r="J105" s="57">
        <f>'Unselbst. Beschäftigte 7_2023'!J126/'Unselbst. Beschäftigte 7_2023'!$L126</f>
        <v>0.4935511607910576</v>
      </c>
      <c r="K105" s="57">
        <f>'Unselbst. Beschäftigte 7_2023'!K126/'Unselbst. Beschäftigte 7_2023'!$L126</f>
        <v>0.47033533963886498</v>
      </c>
      <c r="L105" s="58">
        <f>'Unselbst. Beschäftigte 7_2023'!L126/'Unselbst. Beschäftigte 7_2023'!$L126</f>
        <v>1</v>
      </c>
    </row>
    <row r="106" spans="1:12" x14ac:dyDescent="0.3">
      <c r="A106" s="9" t="s">
        <v>110</v>
      </c>
      <c r="B106" s="22" t="s">
        <v>131</v>
      </c>
      <c r="C106" s="57">
        <f>'Unselbst. Beschäftigte 7_2023'!C127/'Unselbst. Beschäftigte 7_2023'!$L127</f>
        <v>0.30379746835443039</v>
      </c>
      <c r="D106" s="57">
        <f>'Unselbst. Beschäftigte 7_2023'!D127/'Unselbst. Beschäftigte 7_2023'!$L127</f>
        <v>0.45569620253164556</v>
      </c>
      <c r="E106" s="57">
        <f>'Unselbst. Beschäftigte 7_2023'!E127/'Unselbst. Beschäftigte 7_2023'!$L127</f>
        <v>0.24050632911392406</v>
      </c>
      <c r="F106" s="57">
        <f>'Unselbst. Beschäftigte 7_2023'!F127/'Unselbst. Beschäftigte 7_2023'!$L127</f>
        <v>0</v>
      </c>
      <c r="G106" s="57">
        <f>'Unselbst. Beschäftigte 7_2023'!G127/'Unselbst. Beschäftigte 7_2023'!$L127</f>
        <v>0</v>
      </c>
      <c r="H106" s="57">
        <f>'Unselbst. Beschäftigte 7_2023'!H127/'Unselbst. Beschäftigte 7_2023'!$L127</f>
        <v>0</v>
      </c>
      <c r="I106" s="57">
        <f>'Unselbst. Beschäftigte 7_2023'!I127/'Unselbst. Beschäftigte 7_2023'!$L127</f>
        <v>0</v>
      </c>
      <c r="J106" s="57">
        <f>'Unselbst. Beschäftigte 7_2023'!J127/'Unselbst. Beschäftigte 7_2023'!$L127</f>
        <v>0</v>
      </c>
      <c r="K106" s="57">
        <f>'Unselbst. Beschäftigte 7_2023'!K127/'Unselbst. Beschäftigte 7_2023'!$L127</f>
        <v>0</v>
      </c>
      <c r="L106" s="58">
        <f>'Unselbst. Beschäftigte 7_2023'!L127/'Unselbst. Beschäftigte 7_2023'!$L127</f>
        <v>1</v>
      </c>
    </row>
    <row r="107" spans="1:12" x14ac:dyDescent="0.3">
      <c r="A107" s="9" t="s">
        <v>111</v>
      </c>
      <c r="B107" s="22" t="s">
        <v>131</v>
      </c>
      <c r="C107" s="57">
        <f>'Unselbst. Beschäftigte 7_2023'!C128/'Unselbst. Beschäftigte 7_2023'!$L128</f>
        <v>0</v>
      </c>
      <c r="D107" s="57">
        <f>'Unselbst. Beschäftigte 7_2023'!D128/'Unselbst. Beschäftigte 7_2023'!$L128</f>
        <v>0</v>
      </c>
      <c r="E107" s="57">
        <f>'Unselbst. Beschäftigte 7_2023'!E128/'Unselbst. Beschäftigte 7_2023'!$L128</f>
        <v>0</v>
      </c>
      <c r="F107" s="57">
        <f>'Unselbst. Beschäftigte 7_2023'!F128/'Unselbst. Beschäftigte 7_2023'!$L128</f>
        <v>0</v>
      </c>
      <c r="G107" s="57">
        <f>'Unselbst. Beschäftigte 7_2023'!G128/'Unselbst. Beschäftigte 7_2023'!$L128</f>
        <v>0</v>
      </c>
      <c r="H107" s="57">
        <f>'Unselbst. Beschäftigte 7_2023'!H128/'Unselbst. Beschäftigte 7_2023'!$L128</f>
        <v>1</v>
      </c>
      <c r="I107" s="57">
        <f>'Unselbst. Beschäftigte 7_2023'!I128/'Unselbst. Beschäftigte 7_2023'!$L128</f>
        <v>0</v>
      </c>
      <c r="J107" s="57">
        <f>'Unselbst. Beschäftigte 7_2023'!J128/'Unselbst. Beschäftigte 7_2023'!$L128</f>
        <v>0</v>
      </c>
      <c r="K107" s="57">
        <f>'Unselbst. Beschäftigte 7_2023'!K128/'Unselbst. Beschäftigte 7_2023'!$L128</f>
        <v>0</v>
      </c>
      <c r="L107" s="58">
        <f>'Unselbst. Beschäftigte 7_2023'!L128/'Unselbst. Beschäftigte 7_2023'!$L128</f>
        <v>1</v>
      </c>
    </row>
    <row r="108" spans="1:12" x14ac:dyDescent="0.3">
      <c r="A108" s="9" t="s">
        <v>112</v>
      </c>
      <c r="B108" s="22" t="s">
        <v>131</v>
      </c>
      <c r="C108" s="57">
        <f>'Unselbst. Beschäftigte 7_2023'!C129/'Unselbst. Beschäftigte 7_2023'!$L129</f>
        <v>2.1505376344086023E-2</v>
      </c>
      <c r="D108" s="57">
        <f>'Unselbst. Beschäftigte 7_2023'!D129/'Unselbst. Beschäftigte 7_2023'!$L129</f>
        <v>0</v>
      </c>
      <c r="E108" s="57">
        <f>'Unselbst. Beschäftigte 7_2023'!E129/'Unselbst. Beschäftigte 7_2023'!$L129</f>
        <v>0</v>
      </c>
      <c r="F108" s="57">
        <f>'Unselbst. Beschäftigte 7_2023'!F129/'Unselbst. Beschäftigte 7_2023'!$L129</f>
        <v>0</v>
      </c>
      <c r="G108" s="57">
        <f>'Unselbst. Beschäftigte 7_2023'!G129/'Unselbst. Beschäftigte 7_2023'!$L129</f>
        <v>0.978494623655914</v>
      </c>
      <c r="H108" s="57">
        <f>'Unselbst. Beschäftigte 7_2023'!H129/'Unselbst. Beschäftigte 7_2023'!$L129</f>
        <v>0</v>
      </c>
      <c r="I108" s="57">
        <f>'Unselbst. Beschäftigte 7_2023'!I129/'Unselbst. Beschäftigte 7_2023'!$L129</f>
        <v>0</v>
      </c>
      <c r="J108" s="57">
        <f>'Unselbst. Beschäftigte 7_2023'!J129/'Unselbst. Beschäftigte 7_2023'!$L129</f>
        <v>0</v>
      </c>
      <c r="K108" s="57">
        <f>'Unselbst. Beschäftigte 7_2023'!K129/'Unselbst. Beschäftigte 7_2023'!$L129</f>
        <v>0</v>
      </c>
      <c r="L108" s="58">
        <f>'Unselbst. Beschäftigte 7_2023'!L129/'Unselbst. Beschäftigte 7_2023'!$L129</f>
        <v>1</v>
      </c>
    </row>
    <row r="109" spans="1:12" x14ac:dyDescent="0.3">
      <c r="A109" s="9" t="s">
        <v>113</v>
      </c>
      <c r="B109" s="22" t="s">
        <v>131</v>
      </c>
      <c r="C109" s="57">
        <f>'Unselbst. Beschäftigte 7_2023'!C130/'Unselbst. Beschäftigte 7_2023'!$L130</f>
        <v>0.14563106796116504</v>
      </c>
      <c r="D109" s="57">
        <f>'Unselbst. Beschäftigte 7_2023'!D130/'Unselbst. Beschäftigte 7_2023'!$L130</f>
        <v>7.1050308914386587E-2</v>
      </c>
      <c r="E109" s="57">
        <f>'Unselbst. Beschäftigte 7_2023'!E130/'Unselbst. Beschäftigte 7_2023'!$L130</f>
        <v>9.5763459841129744E-2</v>
      </c>
      <c r="F109" s="57">
        <f>'Unselbst. Beschäftigte 7_2023'!F130/'Unselbst. Beschäftigte 7_2023'!$L130</f>
        <v>8.1200353045013246E-2</v>
      </c>
      <c r="G109" s="57">
        <f>'Unselbst. Beschäftigte 7_2023'!G130/'Unselbst. Beschäftigte 7_2023'!$L130</f>
        <v>3.1332744924977937E-2</v>
      </c>
      <c r="H109" s="57">
        <f>'Unselbst. Beschäftigte 7_2023'!H130/'Unselbst. Beschäftigte 7_2023'!$L130</f>
        <v>0.41659311562224183</v>
      </c>
      <c r="I109" s="57">
        <f>'Unselbst. Beschäftigte 7_2023'!I130/'Unselbst. Beschäftigte 7_2023'!$L130</f>
        <v>0.15842894969108562</v>
      </c>
      <c r="J109" s="57">
        <f>'Unselbst. Beschäftigte 7_2023'!J130/'Unselbst. Beschäftigte 7_2023'!$L130</f>
        <v>0</v>
      </c>
      <c r="K109" s="57">
        <f>'Unselbst. Beschäftigte 7_2023'!K130/'Unselbst. Beschäftigte 7_2023'!$L130</f>
        <v>0</v>
      </c>
      <c r="L109" s="58">
        <f>'Unselbst. Beschäftigte 7_2023'!L130/'Unselbst. Beschäftigte 7_2023'!$L130</f>
        <v>1</v>
      </c>
    </row>
    <row r="110" spans="1:12" x14ac:dyDescent="0.3">
      <c r="A110" s="9" t="s">
        <v>114</v>
      </c>
      <c r="B110" s="22" t="s">
        <v>131</v>
      </c>
      <c r="C110" s="57">
        <f>'Unselbst. Beschäftigte 7_2023'!C131/'Unselbst. Beschäftigte 7_2023'!$L131</f>
        <v>1</v>
      </c>
      <c r="D110" s="57">
        <f>'Unselbst. Beschäftigte 7_2023'!D131/'Unselbst. Beschäftigte 7_2023'!$L131</f>
        <v>0</v>
      </c>
      <c r="E110" s="57">
        <f>'Unselbst. Beschäftigte 7_2023'!E131/'Unselbst. Beschäftigte 7_2023'!$L131</f>
        <v>0</v>
      </c>
      <c r="F110" s="57">
        <f>'Unselbst. Beschäftigte 7_2023'!F131/'Unselbst. Beschäftigte 7_2023'!$L131</f>
        <v>0</v>
      </c>
      <c r="G110" s="57">
        <f>'Unselbst. Beschäftigte 7_2023'!G131/'Unselbst. Beschäftigte 7_2023'!$L131</f>
        <v>0</v>
      </c>
      <c r="H110" s="57">
        <f>'Unselbst. Beschäftigte 7_2023'!H131/'Unselbst. Beschäftigte 7_2023'!$L131</f>
        <v>0</v>
      </c>
      <c r="I110" s="57">
        <f>'Unselbst. Beschäftigte 7_2023'!I131/'Unselbst. Beschäftigte 7_2023'!$L131</f>
        <v>0</v>
      </c>
      <c r="J110" s="57">
        <f>'Unselbst. Beschäftigte 7_2023'!J131/'Unselbst. Beschäftigte 7_2023'!$L131</f>
        <v>0</v>
      </c>
      <c r="K110" s="57">
        <f>'Unselbst. Beschäftigte 7_2023'!K131/'Unselbst. Beschäftigte 7_2023'!$L131</f>
        <v>0</v>
      </c>
      <c r="L110" s="58">
        <f>'Unselbst. Beschäftigte 7_2023'!L131/'Unselbst. Beschäftigte 7_2023'!$L131</f>
        <v>1</v>
      </c>
    </row>
    <row r="111" spans="1:12" x14ac:dyDescent="0.3">
      <c r="A111" s="9" t="s">
        <v>115</v>
      </c>
      <c r="B111" s="22" t="s">
        <v>131</v>
      </c>
      <c r="C111" s="57">
        <f>'Unselbst. Beschäftigte 7_2023'!C132/'Unselbst. Beschäftigte 7_2023'!$L132</f>
        <v>0.30802369413031772</v>
      </c>
      <c r="D111" s="57">
        <f>'Unselbst. Beschäftigte 7_2023'!D132/'Unselbst. Beschäftigte 7_2023'!$L132</f>
        <v>0.39364566505115778</v>
      </c>
      <c r="E111" s="57">
        <f>'Unselbst. Beschäftigte 7_2023'!E132/'Unselbst. Beschäftigte 7_2023'!$L132</f>
        <v>0.26602046311254712</v>
      </c>
      <c r="F111" s="57">
        <f>'Unselbst. Beschäftigte 7_2023'!F132/'Unselbst. Beschäftigte 7_2023'!$L132</f>
        <v>3.2310177705977383E-2</v>
      </c>
      <c r="G111" s="57">
        <f>'Unselbst. Beschäftigte 7_2023'!G132/'Unselbst. Beschäftigte 7_2023'!$L132</f>
        <v>0</v>
      </c>
      <c r="H111" s="57">
        <f>'Unselbst. Beschäftigte 7_2023'!H132/'Unselbst. Beschäftigte 7_2023'!$L132</f>
        <v>0</v>
      </c>
      <c r="I111" s="57">
        <f>'Unselbst. Beschäftigte 7_2023'!I132/'Unselbst. Beschäftigte 7_2023'!$L132</f>
        <v>0</v>
      </c>
      <c r="J111" s="57">
        <f>'Unselbst. Beschäftigte 7_2023'!J132/'Unselbst. Beschäftigte 7_2023'!$L132</f>
        <v>0</v>
      </c>
      <c r="K111" s="57">
        <f>'Unselbst. Beschäftigte 7_2023'!K132/'Unselbst. Beschäftigte 7_2023'!$L132</f>
        <v>0</v>
      </c>
      <c r="L111" s="58">
        <f>'Unselbst. Beschäftigte 7_2023'!L132/'Unselbst. Beschäftigte 7_2023'!$L132</f>
        <v>1</v>
      </c>
    </row>
    <row r="112" spans="1:12" x14ac:dyDescent="0.3">
      <c r="A112" s="9" t="s">
        <v>116</v>
      </c>
      <c r="B112" s="22" t="s">
        <v>131</v>
      </c>
      <c r="C112" s="57">
        <f>'Unselbst. Beschäftigte 7_2023'!C133/'Unselbst. Beschäftigte 7_2023'!$L133</f>
        <v>0.12057387057387058</v>
      </c>
      <c r="D112" s="57">
        <f>'Unselbst. Beschäftigte 7_2023'!D133/'Unselbst. Beschäftigte 7_2023'!$L133</f>
        <v>0.16636141636141635</v>
      </c>
      <c r="E112" s="57">
        <f>'Unselbst. Beschäftigte 7_2023'!E133/'Unselbst. Beschäftigte 7_2023'!$L133</f>
        <v>0.32600732600732601</v>
      </c>
      <c r="F112" s="57">
        <f>'Unselbst. Beschäftigte 7_2023'!F133/'Unselbst. Beschäftigte 7_2023'!$L133</f>
        <v>0.28388278388278387</v>
      </c>
      <c r="G112" s="57">
        <f>'Unselbst. Beschäftigte 7_2023'!G133/'Unselbst. Beschäftigte 7_2023'!$L133</f>
        <v>5.9218559218559216E-2</v>
      </c>
      <c r="H112" s="57">
        <f>'Unselbst. Beschäftigte 7_2023'!H133/'Unselbst. Beschäftigte 7_2023'!$L133</f>
        <v>4.3956043956043959E-2</v>
      </c>
      <c r="I112" s="57">
        <f>'Unselbst. Beschäftigte 7_2023'!I133/'Unselbst. Beschäftigte 7_2023'!$L133</f>
        <v>0</v>
      </c>
      <c r="J112" s="57">
        <f>'Unselbst. Beschäftigte 7_2023'!J133/'Unselbst. Beschäftigte 7_2023'!$L133</f>
        <v>0</v>
      </c>
      <c r="K112" s="57">
        <f>'Unselbst. Beschäftigte 7_2023'!K133/'Unselbst. Beschäftigte 7_2023'!$L133</f>
        <v>0</v>
      </c>
      <c r="L112" s="58">
        <f>'Unselbst. Beschäftigte 7_2023'!L133/'Unselbst. Beschäftigte 7_2023'!$L133</f>
        <v>1</v>
      </c>
    </row>
    <row r="113" spans="1:12" x14ac:dyDescent="0.3">
      <c r="A113" s="9" t="s">
        <v>117</v>
      </c>
      <c r="B113" s="22" t="s">
        <v>131</v>
      </c>
      <c r="C113" s="57">
        <f>'Unselbst. Beschäftigte 7_2023'!C134/'Unselbst. Beschäftigte 7_2023'!$L134</f>
        <v>4.8524059846340476E-3</v>
      </c>
      <c r="D113" s="57">
        <f>'Unselbst. Beschäftigte 7_2023'!D134/'Unselbst. Beschäftigte 7_2023'!$L134</f>
        <v>0.18520016174686615</v>
      </c>
      <c r="E113" s="57">
        <f>'Unselbst. Beschäftigte 7_2023'!E134/'Unselbst. Beschäftigte 7_2023'!$L134</f>
        <v>0.67893247068338047</v>
      </c>
      <c r="F113" s="57">
        <f>'Unselbst. Beschäftigte 7_2023'!F134/'Unselbst. Beschäftigte 7_2023'!$L134</f>
        <v>0.1310149615851193</v>
      </c>
      <c r="G113" s="57">
        <f>'Unselbst. Beschäftigte 7_2023'!G134/'Unselbst. Beschäftigte 7_2023'!$L134</f>
        <v>0</v>
      </c>
      <c r="H113" s="57">
        <f>'Unselbst. Beschäftigte 7_2023'!H134/'Unselbst. Beschäftigte 7_2023'!$L134</f>
        <v>0</v>
      </c>
      <c r="I113" s="57">
        <f>'Unselbst. Beschäftigte 7_2023'!I134/'Unselbst. Beschäftigte 7_2023'!$L134</f>
        <v>0</v>
      </c>
      <c r="J113" s="57">
        <f>'Unselbst. Beschäftigte 7_2023'!J134/'Unselbst. Beschäftigte 7_2023'!$L134</f>
        <v>0</v>
      </c>
      <c r="K113" s="57">
        <f>'Unselbst. Beschäftigte 7_2023'!K134/'Unselbst. Beschäftigte 7_2023'!$L134</f>
        <v>0</v>
      </c>
      <c r="L113" s="58">
        <f>'Unselbst. Beschäftigte 7_2023'!L134/'Unselbst. Beschäftigte 7_2023'!$L134</f>
        <v>1</v>
      </c>
    </row>
    <row r="114" spans="1:12" x14ac:dyDescent="0.3">
      <c r="A114" s="9" t="s">
        <v>118</v>
      </c>
      <c r="B114" s="22" t="s">
        <v>131</v>
      </c>
      <c r="C114" s="57">
        <f>'Unselbst. Beschäftigte 7_2023'!C135/'Unselbst. Beschäftigte 7_2023'!$L135</f>
        <v>0.37891482957780853</v>
      </c>
      <c r="D114" s="57">
        <f>'Unselbst. Beschäftigte 7_2023'!D135/'Unselbst. Beschäftigte 7_2023'!$L135</f>
        <v>0.36248271373952656</v>
      </c>
      <c r="E114" s="57">
        <f>'Unselbst. Beschäftigte 7_2023'!E135/'Unselbst. Beschäftigte 7_2023'!$L135</f>
        <v>0.14146262100382331</v>
      </c>
      <c r="F114" s="57">
        <f>'Unselbst. Beschäftigte 7_2023'!F135/'Unselbst. Beschäftigte 7_2023'!$L135</f>
        <v>8.9481818921337344E-2</v>
      </c>
      <c r="G114" s="57">
        <f>'Unselbst. Beschäftigte 7_2023'!G135/'Unselbst. Beschäftigte 7_2023'!$L135</f>
        <v>2.7658016757504272E-2</v>
      </c>
      <c r="H114" s="57">
        <f>'Unselbst. Beschäftigte 7_2023'!H135/'Unselbst. Beschäftigte 7_2023'!$L135</f>
        <v>0</v>
      </c>
      <c r="I114" s="57">
        <f>'Unselbst. Beschäftigte 7_2023'!I135/'Unselbst. Beschäftigte 7_2023'!$L135</f>
        <v>0</v>
      </c>
      <c r="J114" s="57">
        <f>'Unselbst. Beschäftigte 7_2023'!J135/'Unselbst. Beschäftigte 7_2023'!$L135</f>
        <v>0</v>
      </c>
      <c r="K114" s="57">
        <f>'Unselbst. Beschäftigte 7_2023'!K135/'Unselbst. Beschäftigte 7_2023'!$L135</f>
        <v>0</v>
      </c>
      <c r="L114" s="58">
        <f>'Unselbst. Beschäftigte 7_2023'!L135/'Unselbst. Beschäftigte 7_2023'!$L135</f>
        <v>1</v>
      </c>
    </row>
    <row r="115" spans="1:12" x14ac:dyDescent="0.3">
      <c r="A115" s="9" t="s">
        <v>119</v>
      </c>
      <c r="B115" s="22" t="s">
        <v>131</v>
      </c>
      <c r="C115" s="57">
        <f>'Unselbst. Beschäftigte 7_2023'!C136/'Unselbst. Beschäftigte 7_2023'!$L136</f>
        <v>0.17054263565891473</v>
      </c>
      <c r="D115" s="57">
        <f>'Unselbst. Beschäftigte 7_2023'!D136/'Unselbst. Beschäftigte 7_2023'!$L136</f>
        <v>0.1744186046511628</v>
      </c>
      <c r="E115" s="57">
        <f>'Unselbst. Beschäftigte 7_2023'!E136/'Unselbst. Beschäftigte 7_2023'!$L136</f>
        <v>0.24224806201550386</v>
      </c>
      <c r="F115" s="57">
        <f>'Unselbst. Beschäftigte 7_2023'!F136/'Unselbst. Beschäftigte 7_2023'!$L136</f>
        <v>0.22609819121447028</v>
      </c>
      <c r="G115" s="57">
        <f>'Unselbst. Beschäftigte 7_2023'!G136/'Unselbst. Beschäftigte 7_2023'!$L136</f>
        <v>0.18669250645994831</v>
      </c>
      <c r="H115" s="57">
        <f>'Unselbst. Beschäftigte 7_2023'!H136/'Unselbst. Beschäftigte 7_2023'!$L136</f>
        <v>0</v>
      </c>
      <c r="I115" s="57">
        <f>'Unselbst. Beschäftigte 7_2023'!I136/'Unselbst. Beschäftigte 7_2023'!$L136</f>
        <v>0</v>
      </c>
      <c r="J115" s="57">
        <f>'Unselbst. Beschäftigte 7_2023'!J136/'Unselbst. Beschäftigte 7_2023'!$L136</f>
        <v>0</v>
      </c>
      <c r="K115" s="57">
        <f>'Unselbst. Beschäftigte 7_2023'!K136/'Unselbst. Beschäftigte 7_2023'!$L136</f>
        <v>0</v>
      </c>
      <c r="L115" s="58">
        <f>'Unselbst. Beschäftigte 7_2023'!L136/'Unselbst. Beschäftigte 7_2023'!$L136</f>
        <v>1</v>
      </c>
    </row>
    <row r="116" spans="1:12" x14ac:dyDescent="0.3">
      <c r="A116" s="9" t="s">
        <v>120</v>
      </c>
      <c r="B116" s="22" t="s">
        <v>131</v>
      </c>
      <c r="C116" s="57">
        <f>'Unselbst. Beschäftigte 7_2023'!C137/'Unselbst. Beschäftigte 7_2023'!$L137</f>
        <v>0.10103478010922678</v>
      </c>
      <c r="D116" s="57">
        <f>'Unselbst. Beschäftigte 7_2023'!D137/'Unselbst. Beschäftigte 7_2023'!$L137</f>
        <v>5.6984765737280826E-2</v>
      </c>
      <c r="E116" s="57">
        <f>'Unselbst. Beschäftigte 7_2023'!E137/'Unselbst. Beschäftigte 7_2023'!$L137</f>
        <v>6.1655648174762864E-2</v>
      </c>
      <c r="F116" s="57">
        <f>'Unselbst. Beschäftigte 7_2023'!F137/'Unselbst. Beschäftigte 7_2023'!$L137</f>
        <v>8.8603046852543832E-2</v>
      </c>
      <c r="G116" s="57">
        <f>'Unselbst. Beschäftigte 7_2023'!G137/'Unselbst. Beschäftigte 7_2023'!$L137</f>
        <v>4.9367634377694737E-2</v>
      </c>
      <c r="H116" s="57">
        <f>'Unselbst. Beschäftigte 7_2023'!H137/'Unselbst. Beschäftigte 7_2023'!$L137</f>
        <v>2.4288588674906582E-2</v>
      </c>
      <c r="I116" s="57">
        <f>'Unselbst. Beschäftigte 7_2023'!I137/'Unselbst. Beschäftigte 7_2023'!$L137</f>
        <v>0</v>
      </c>
      <c r="J116" s="57">
        <f>'Unselbst. Beschäftigte 7_2023'!J137/'Unselbst. Beschäftigte 7_2023'!$L137</f>
        <v>0.10671169876401265</v>
      </c>
      <c r="K116" s="57">
        <f>'Unselbst. Beschäftigte 7_2023'!K137/'Unselbst. Beschäftigte 7_2023'!$L137</f>
        <v>0.51135383730957173</v>
      </c>
      <c r="L116" s="58">
        <f>'Unselbst. Beschäftigte 7_2023'!L137/'Unselbst. Beschäftigte 7_2023'!$L137</f>
        <v>1</v>
      </c>
    </row>
    <row r="117" spans="1:12" x14ac:dyDescent="0.3">
      <c r="A117" s="9" t="s">
        <v>121</v>
      </c>
      <c r="B117" s="22" t="s">
        <v>131</v>
      </c>
      <c r="C117" s="57">
        <f>'Unselbst. Beschäftigte 7_2023'!C138/'Unselbst. Beschäftigte 7_2023'!$L138</f>
        <v>0.1572350198099646</v>
      </c>
      <c r="D117" s="57">
        <f>'Unselbst. Beschäftigte 7_2023'!D138/'Unselbst. Beschäftigte 7_2023'!$L138</f>
        <v>7.222748150485607E-2</v>
      </c>
      <c r="E117" s="57">
        <f>'Unselbst. Beschäftigte 7_2023'!E138/'Unselbst. Beschäftigte 7_2023'!$L138</f>
        <v>7.7399109428140669E-2</v>
      </c>
      <c r="F117" s="57">
        <f>'Unselbst. Beschäftigte 7_2023'!F138/'Unselbst. Beschäftigte 7_2023'!$L138</f>
        <v>9.5946846183513901E-2</v>
      </c>
      <c r="G117" s="57">
        <f>'Unselbst. Beschäftigte 7_2023'!G138/'Unselbst. Beschäftigte 7_2023'!$L138</f>
        <v>7.1228217804424815E-2</v>
      </c>
      <c r="H117" s="57">
        <f>'Unselbst. Beschäftigte 7_2023'!H138/'Unselbst. Beschäftigte 7_2023'!$L138</f>
        <v>0.12750254198660635</v>
      </c>
      <c r="I117" s="57">
        <f>'Unselbst. Beschäftigte 7_2023'!I138/'Unselbst. Beschäftigte 7_2023'!$L138</f>
        <v>5.1488376985379197E-2</v>
      </c>
      <c r="J117" s="57">
        <f>'Unselbst. Beschäftigte 7_2023'!J138/'Unselbst. Beschäftigte 7_2023'!$L138</f>
        <v>2.1300094667087408E-2</v>
      </c>
      <c r="K117" s="57">
        <f>'Unselbst. Beschäftigte 7_2023'!K138/'Unselbst. Beschäftigte 7_2023'!$L138</f>
        <v>0.32567231163002702</v>
      </c>
      <c r="L117" s="58">
        <f>'Unselbst. Beschäftigte 7_2023'!L138/'Unselbst. Beschäftigte 7_2023'!$L138</f>
        <v>1</v>
      </c>
    </row>
    <row r="118" spans="1:12" x14ac:dyDescent="0.3">
      <c r="A118" s="9" t="s">
        <v>122</v>
      </c>
      <c r="B118" s="22" t="s">
        <v>131</v>
      </c>
      <c r="C118" s="57">
        <f>'Unselbst. Beschäftigte 7_2023'!C139/'Unselbst. Beschäftigte 7_2023'!$L139</f>
        <v>2.1299254526091589E-3</v>
      </c>
      <c r="D118" s="57">
        <f>'Unselbst. Beschäftigte 7_2023'!D139/'Unselbst. Beschäftigte 7_2023'!$L139</f>
        <v>1.1714589989350373E-2</v>
      </c>
      <c r="E118" s="57">
        <f>'Unselbst. Beschäftigte 7_2023'!E139/'Unselbst. Beschäftigte 7_2023'!$L139</f>
        <v>1.5974440894568689E-2</v>
      </c>
      <c r="F118" s="57">
        <f>'Unselbst. Beschäftigte 7_2023'!F139/'Unselbst. Beschäftigte 7_2023'!$L139</f>
        <v>4.2598509052183174E-2</v>
      </c>
      <c r="G118" s="57">
        <f>'Unselbst. Beschäftigte 7_2023'!G139/'Unselbst. Beschäftigte 7_2023'!$L139</f>
        <v>8.6261980830670923E-2</v>
      </c>
      <c r="H118" s="57">
        <f>'Unselbst. Beschäftigte 7_2023'!H139/'Unselbst. Beschäftigte 7_2023'!$L139</f>
        <v>0.84132055378061765</v>
      </c>
      <c r="I118" s="57">
        <f>'Unselbst. Beschäftigte 7_2023'!I139/'Unselbst. Beschäftigte 7_2023'!$L139</f>
        <v>0</v>
      </c>
      <c r="J118" s="57">
        <f>'Unselbst. Beschäftigte 7_2023'!J139/'Unselbst. Beschäftigte 7_2023'!$L139</f>
        <v>0</v>
      </c>
      <c r="K118" s="57">
        <f>'Unselbst. Beschäftigte 7_2023'!K139/'Unselbst. Beschäftigte 7_2023'!$L139</f>
        <v>0</v>
      </c>
      <c r="L118" s="58">
        <f>'Unselbst. Beschäftigte 7_2023'!L139/'Unselbst. Beschäftigte 7_2023'!$L139</f>
        <v>1</v>
      </c>
    </row>
    <row r="119" spans="1:12" x14ac:dyDescent="0.3">
      <c r="A119" s="9" t="s">
        <v>123</v>
      </c>
      <c r="B119" s="22" t="s">
        <v>131</v>
      </c>
      <c r="C119" s="57">
        <f>'Unselbst. Beschäftigte 7_2023'!C140/'Unselbst. Beschäftigte 7_2023'!$L140</f>
        <v>8.3941605839416053E-2</v>
      </c>
      <c r="D119" s="57">
        <f>'Unselbst. Beschäftigte 7_2023'!D140/'Unselbst. Beschäftigte 7_2023'!$L140</f>
        <v>3.2846715328467155E-2</v>
      </c>
      <c r="E119" s="57">
        <f>'Unselbst. Beschäftigte 7_2023'!E140/'Unselbst. Beschäftigte 7_2023'!$L140</f>
        <v>0.13138686131386862</v>
      </c>
      <c r="F119" s="57">
        <f>'Unselbst. Beschäftigte 7_2023'!F140/'Unselbst. Beschäftigte 7_2023'!$L140</f>
        <v>7.6642335766423361E-2</v>
      </c>
      <c r="G119" s="57">
        <f>'Unselbst. Beschäftigte 7_2023'!G140/'Unselbst. Beschäftigte 7_2023'!$L140</f>
        <v>0.67518248175182483</v>
      </c>
      <c r="H119" s="57">
        <f>'Unselbst. Beschäftigte 7_2023'!H140/'Unselbst. Beschäftigte 7_2023'!$L140</f>
        <v>0</v>
      </c>
      <c r="I119" s="57">
        <f>'Unselbst. Beschäftigte 7_2023'!I140/'Unselbst. Beschäftigte 7_2023'!$L140</f>
        <v>0</v>
      </c>
      <c r="J119" s="57">
        <f>'Unselbst. Beschäftigte 7_2023'!J140/'Unselbst. Beschäftigte 7_2023'!$L140</f>
        <v>0</v>
      </c>
      <c r="K119" s="57">
        <f>'Unselbst. Beschäftigte 7_2023'!K140/'Unselbst. Beschäftigte 7_2023'!$L140</f>
        <v>0</v>
      </c>
      <c r="L119" s="58">
        <f>'Unselbst. Beschäftigte 7_2023'!L140/'Unselbst. Beschäftigte 7_2023'!$L140</f>
        <v>1</v>
      </c>
    </row>
  </sheetData>
  <mergeCells count="1">
    <mergeCell ref="C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SPARTEN gesamt 7_2023</vt:lpstr>
      <vt:lpstr>Häufigkeitsverteilung 7_2023</vt:lpstr>
      <vt:lpstr>FGR gesamt 7_2023</vt:lpstr>
      <vt:lpstr>                </vt:lpstr>
      <vt:lpstr>Betriebe 7_2023</vt:lpstr>
      <vt:lpstr>Betriebe 7_2023 relativ</vt:lpstr>
      <vt:lpstr>Unselbst. Beschäftigte 7_2023</vt:lpstr>
      <vt:lpstr>Unselbst. Besch 7_2023 relativ</vt:lpstr>
      <vt:lpstr>'SPARTEN gesamt 7_2023'!Drucktitel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Rohrmüller Robert,WKNÖ,Statistikreferat</dc:creator>
  <cp:lastModifiedBy>Rohrmüller Robert,WKNÖ,Statistikreferat</cp:lastModifiedBy>
  <dcterms:created xsi:type="dcterms:W3CDTF">2023-10-24T08:06:38Z</dcterms:created>
  <dcterms:modified xsi:type="dcterms:W3CDTF">2023-10-24T11:04:08Z</dcterms:modified>
</cp:coreProperties>
</file>